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DieseArbeitsmappe"/>
  <mc:AlternateContent xmlns:mc="http://schemas.openxmlformats.org/markup-compatibility/2006">
    <mc:Choice Requires="x15">
      <x15ac:absPath xmlns:x15ac="http://schemas.microsoft.com/office/spreadsheetml/2010/11/ac" url="Y:\2_Projektstelle PAB\7_Öffentlichkeitsarbeit\2_Homepage\9_Formulare\7_2024\MT\"/>
    </mc:Choice>
  </mc:AlternateContent>
  <xr:revisionPtr revIDLastSave="0" documentId="13_ncr:1_{F4F6A25B-1346-4D10-BECF-21106B396194}" xr6:coauthVersionLast="47" xr6:coauthVersionMax="47" xr10:uidLastSave="{00000000-0000-0000-0000-000000000000}"/>
  <bookViews>
    <workbookView xWindow="1920" yWindow="150" windowWidth="26505" windowHeight="15450" activeTab="2" xr2:uid="{00000000-000D-0000-FFFF-FFFF00000000}"/>
  </bookViews>
  <sheets>
    <sheet name="Erläuterungen" sheetId="4" r:id="rId1"/>
    <sheet name="Checkliste Unterlagen" sheetId="5" r:id="rId2"/>
    <sheet name="Daten MT" sheetId="2" r:id="rId3"/>
    <sheet name="Rechnung" sheetId="1" r:id="rId4"/>
  </sheets>
  <definedNames>
    <definedName name="_ftn1" localSheetId="1">'Checkliste Unterlagen'!$A$21</definedName>
    <definedName name="_ftnref1" localSheetId="1">'Checkliste Unterlagen'!$A$1</definedName>
    <definedName name="_xlnm.Print_Area" localSheetId="1">'Checkliste Unterlagen'!$A:$C</definedName>
    <definedName name="_xlnm.Print_Area" localSheetId="0">Erläuterungen!$A$1:$E$46</definedName>
    <definedName name="_xlnm.Print_Area" localSheetId="3">Rechnung!$B$1:$L$72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51" i="1" l="1"/>
  <c r="I28" i="1"/>
  <c r="B48" i="1" l="1"/>
  <c r="H21" i="1" l="1"/>
  <c r="J34" i="1" l="1"/>
  <c r="K34" i="1" s="1"/>
  <c r="G32" i="1"/>
  <c r="H32" i="1" s="1"/>
  <c r="G33" i="1"/>
  <c r="H33" i="1" s="1"/>
  <c r="J33" i="1" s="1"/>
  <c r="F66" i="1"/>
  <c r="F67" i="1"/>
  <c r="F68" i="1"/>
  <c r="F69" i="1"/>
  <c r="J67" i="1"/>
  <c r="J66" i="1"/>
  <c r="B6" i="1"/>
  <c r="B70" i="1" s="1"/>
  <c r="B68" i="1"/>
  <c r="B69" i="1"/>
  <c r="B67" i="1"/>
  <c r="B65" i="1"/>
  <c r="B4" i="1"/>
  <c r="B5" i="1"/>
  <c r="B3" i="1"/>
  <c r="J32" i="1" l="1"/>
  <c r="K37" i="1" s="1"/>
  <c r="K33" i="1"/>
  <c r="K32" i="1" l="1"/>
  <c r="K36" i="1" s="1"/>
  <c r="K39" i="1" l="1"/>
</calcChain>
</file>

<file path=xl/sharedStrings.xml><?xml version="1.0" encoding="utf-8"?>
<sst xmlns="http://schemas.openxmlformats.org/spreadsheetml/2006/main" count="125" uniqueCount="104">
  <si>
    <t>Empfänger:</t>
  </si>
  <si>
    <t>Projektstelle Potenzialanalyse Brandenburg</t>
  </si>
  <si>
    <t>Rechnungsdatum:</t>
  </si>
  <si>
    <t>c/o kobra.net gGmbH</t>
  </si>
  <si>
    <t>Rechnungsnummer:</t>
  </si>
  <si>
    <t>Benzstraße 8/9</t>
  </si>
  <si>
    <t>Kundennummer:</t>
  </si>
  <si>
    <t>14482 Potsdam</t>
  </si>
  <si>
    <t>Deutschland</t>
  </si>
  <si>
    <t>Ust. %</t>
  </si>
  <si>
    <t>Ust.</t>
  </si>
  <si>
    <t>Nettobetrag</t>
  </si>
  <si>
    <t>Umsatzsteuer</t>
  </si>
  <si>
    <t>Rechnungsbetrag</t>
  </si>
  <si>
    <t>Bitte überweisen Sie den Rechnungsbetrag auf das unten genannte Konto.</t>
  </si>
  <si>
    <t>Bankverbindung</t>
  </si>
  <si>
    <t>Max Mustermann</t>
  </si>
  <si>
    <t>IBAN</t>
  </si>
  <si>
    <t>SWIFT/BIC</t>
  </si>
  <si>
    <t>DEHHCXX1001</t>
  </si>
  <si>
    <t>www.meinefirma.de</t>
  </si>
  <si>
    <t xml:space="preserve">Schulnummer </t>
  </si>
  <si>
    <t>Firmenname</t>
  </si>
  <si>
    <t>Straße, Hausnummer</t>
  </si>
  <si>
    <t>Land</t>
  </si>
  <si>
    <t>PLZ Ort</t>
  </si>
  <si>
    <t>12345 Stadt</t>
  </si>
  <si>
    <t>Bahnhofstr. 1</t>
  </si>
  <si>
    <t>Angaben zum Unternehmen</t>
  </si>
  <si>
    <t>Ansprechpartner</t>
  </si>
  <si>
    <t>Telefon</t>
  </si>
  <si>
    <t>E-Mail-Adresse</t>
  </si>
  <si>
    <t>Homepage</t>
  </si>
  <si>
    <t>Kontaktinformationen</t>
  </si>
  <si>
    <t>Auftragsnummer</t>
  </si>
  <si>
    <t>Beigefügte Anlagen</t>
  </si>
  <si>
    <t>Fahrtkostenpauschale</t>
  </si>
  <si>
    <t>Leistungszeitraum</t>
  </si>
  <si>
    <r>
      <t xml:space="preserve">Potenzialanalyse </t>
    </r>
    <r>
      <rPr>
        <sz val="9"/>
        <color theme="1"/>
        <rFont val="Lucida Sans"/>
        <family val="2"/>
      </rPr>
      <t>laut Ausschreibung</t>
    </r>
  </si>
  <si>
    <t>Hinweise zur Handhabung der Datei durch den Auftragnehmer</t>
  </si>
  <si>
    <t>DE99 9999 9999 9999 9999 99</t>
  </si>
  <si>
    <r>
      <t xml:space="preserve">Einzelpreis
</t>
    </r>
    <r>
      <rPr>
        <b/>
        <sz val="9"/>
        <color theme="1"/>
        <rFont val="Lucida Sans"/>
        <family val="2"/>
      </rPr>
      <t xml:space="preserve">laut Preisblatt
netto  </t>
    </r>
  </si>
  <si>
    <r>
      <t xml:space="preserve">Gesamt
</t>
    </r>
    <r>
      <rPr>
        <b/>
        <sz val="9"/>
        <color theme="1"/>
        <rFont val="Lucida Sans"/>
        <family val="2"/>
      </rPr>
      <t>brutto</t>
    </r>
  </si>
  <si>
    <t xml:space="preserve">Muster GmbH Niederlassung Brandenburg </t>
  </si>
  <si>
    <r>
      <t xml:space="preserve">Gesamtpreis
</t>
    </r>
    <r>
      <rPr>
        <b/>
        <sz val="9"/>
        <color theme="1"/>
        <rFont val="Lucida Sans"/>
        <family val="2"/>
      </rPr>
      <t>netto</t>
    </r>
    <r>
      <rPr>
        <b/>
        <sz val="12"/>
        <color theme="1"/>
        <rFont val="Lucida Sans"/>
        <family val="2"/>
      </rPr>
      <t xml:space="preserve"> </t>
    </r>
  </si>
  <si>
    <t>Rechnung</t>
  </si>
  <si>
    <t>lfd. Buchstabe</t>
  </si>
  <si>
    <t>Prüfschritt</t>
  </si>
  <si>
    <t>A</t>
  </si>
  <si>
    <t>B</t>
  </si>
  <si>
    <t>C</t>
  </si>
  <si>
    <t>D</t>
  </si>
  <si>
    <t>F</t>
  </si>
  <si>
    <t>G</t>
  </si>
  <si>
    <t>H</t>
  </si>
  <si>
    <t>I</t>
  </si>
  <si>
    <t>J</t>
  </si>
  <si>
    <t>K</t>
  </si>
  <si>
    <t>L</t>
  </si>
  <si>
    <t xml:space="preserve">[1] siehe Leistungsbeschreibung und Kooperationsvertrag </t>
  </si>
  <si>
    <t>Die Rechnung wurde schulweise erstellt (NICHT klassen- oder losweise)?</t>
  </si>
  <si>
    <t>Die Rechnungslegung ist erst nach Abschluss der Durchführung des Praxistages sowie der Auswertungsgespräche erfolgt?</t>
  </si>
  <si>
    <t>Die Anlage 6 liegt der Rechnung im Original bei?</t>
  </si>
  <si>
    <t>E</t>
  </si>
  <si>
    <t>Die Anlage 7 liegt der Rechnung im Original bei?</t>
  </si>
  <si>
    <t>Ja/Nein</t>
  </si>
  <si>
    <t>nein</t>
  </si>
  <si>
    <t>ja</t>
  </si>
  <si>
    <t>Checkliste</t>
  </si>
  <si>
    <t>Anlage   6, Erfüllung der Auflagen im Original</t>
  </si>
  <si>
    <t>Alle Eingabefelder sind zur besseren Handhabung hellgelb farblich unterlegt.</t>
  </si>
  <si>
    <t>Die Tabellenblätter sind so vorbereitet, dass nur die Felder, in denen seitens des Maßnahmeträgers Eingaben erfolgen müssen, zugänglich sind. Um versehentliche Veränderungen an den Formeln zu vermeiden, sind die anderen Zellen gesperrt.</t>
  </si>
  <si>
    <t>Checkliste Rechnungserstellung</t>
  </si>
  <si>
    <r>
      <t xml:space="preserve">Erst nach Vorlage </t>
    </r>
    <r>
      <rPr>
        <b/>
        <u/>
        <sz val="11"/>
        <color theme="1"/>
        <rFont val="Lucida Sans"/>
        <family val="2"/>
      </rPr>
      <t>sämtlicher</t>
    </r>
    <r>
      <rPr>
        <b/>
        <sz val="11"/>
        <color theme="1"/>
        <rFont val="Lucida Sans"/>
        <family val="2"/>
      </rPr>
      <t xml:space="preserve"> geforderter korrekter Anlagen erfolgt die Vergütung der Leistung. 
Bitte prüfen Sie immer Ihre Rechnung auf nachfolgende Anforderungen und reichen Sie die benannten Anlagen mit der Rechnung ein, sofern diese nicht bereits übermittelt worden sind.</t>
    </r>
  </si>
  <si>
    <t>Angaben des Maßnahmeträgers</t>
  </si>
  <si>
    <r>
      <t xml:space="preserve">Bitte alle </t>
    </r>
    <r>
      <rPr>
        <b/>
        <u/>
        <sz val="12"/>
        <color theme="1"/>
        <rFont val="Lucida Sans"/>
        <family val="2"/>
      </rPr>
      <t>gelb</t>
    </r>
    <r>
      <rPr>
        <b/>
        <sz val="12"/>
        <color theme="1"/>
        <rFont val="Lucida Sans"/>
        <family val="2"/>
      </rPr>
      <t xml:space="preserve"> unterlegten Felder ausfüllen!</t>
    </r>
  </si>
  <si>
    <t>+49 30 12345678</t>
  </si>
  <si>
    <t>Max@meinefirma.de</t>
  </si>
  <si>
    <t>xxxxxx</t>
  </si>
  <si>
    <t>xxxxx</t>
  </si>
  <si>
    <t>Ust.-IdNr.</t>
  </si>
  <si>
    <t>DE999999999999</t>
  </si>
  <si>
    <t>Datum des Praxistages (letzter Termin)</t>
  </si>
  <si>
    <t>Datum Auswertungsgespräche (letzter Termin)</t>
  </si>
  <si>
    <t>Umsatz steuerbefreit nach § 4 Nr. 21 a) bb) UStG</t>
  </si>
  <si>
    <t>Datum der vorbereitenden Unterrichtseinheit (letzter Termin)</t>
  </si>
  <si>
    <t>xx.xx.xxxx</t>
  </si>
  <si>
    <t>Anzahl zu vergütender S*S</t>
  </si>
  <si>
    <t>Anzahl S*S</t>
  </si>
  <si>
    <t>Die angegebene Fahrtkostenpauschale pro S*S entspricht dem Angebotspreis?</t>
  </si>
  <si>
    <t>Der vertraglich vereinbarte Beobachtungsschlüssel (1:4) wurde in jeder abgerechneten Klasse eingehalten?</t>
  </si>
  <si>
    <t>Die vertraglich vereinbarte Unterrichtseinheit wurde seitens des Maßnahmeträgers ordnungsgemäß durchgeführt.</t>
  </si>
  <si>
    <t>Die auf der Rechnung angegebene Teilnehmer*innenzahl "laut Teilnehmer*innenliste" ist korrekt (entspricht den S*S in Anlage 7)?</t>
  </si>
  <si>
    <t>Der angegebene Einzelpreis pro S*S entspricht dem Angebotspreis?</t>
  </si>
  <si>
    <t>Alle eingesetzten und auf der Teilnehmer*innenliste (Anlage 7) vermerkten Beobachter*innen entsprechen dem Angebot bzw. wurden bereits an die PAB mittels Vordruck 4 nachgemeldet?</t>
  </si>
  <si>
    <t>Anlage   7, Teilnehmer*innenliste Potenzialanalyse im Original</t>
  </si>
  <si>
    <t>Anzahl S*S laut beigefügter Teilnehmer*innenliste</t>
  </si>
  <si>
    <r>
      <t>Bitte sehen Sie zunächst das Tabellenblatt "</t>
    </r>
    <r>
      <rPr>
        <b/>
        <sz val="11"/>
        <color theme="1"/>
        <rFont val="Lucida Sans"/>
        <family val="2"/>
      </rPr>
      <t>Checkliste</t>
    </r>
    <r>
      <rPr>
        <sz val="11"/>
        <color theme="1"/>
        <rFont val="Lucida Sans"/>
        <family val="2"/>
      </rPr>
      <t xml:space="preserve">" durch und überprüfen die Vorlage der Zahlungsbedingungen </t>
    </r>
    <r>
      <rPr>
        <b/>
        <sz val="11"/>
        <color theme="1"/>
        <rFont val="Lucida Sans"/>
        <family val="2"/>
      </rPr>
      <t xml:space="preserve">A </t>
    </r>
    <r>
      <rPr>
        <sz val="11"/>
        <color theme="1"/>
        <rFont val="Lucida Sans"/>
        <family val="2"/>
      </rPr>
      <t>bis N. Sofern die jeweilige Anforderung erfüllt ist, wählen Sie aus dem Dropdown-Menü "ja" aus. 
Sollte/n eine oder mehrere Zahlungsvoraussetzungen nicht gegeben sein, erscheint auf dem Blatt "</t>
    </r>
    <r>
      <rPr>
        <b/>
        <sz val="11"/>
        <color theme="1"/>
        <rFont val="Lucida Sans"/>
        <family val="2"/>
      </rPr>
      <t>Rechnung</t>
    </r>
    <r>
      <rPr>
        <sz val="11"/>
        <color theme="1"/>
        <rFont val="Lucida Sans"/>
        <family val="2"/>
      </rPr>
      <t xml:space="preserve">" ein entsprechender Hinweis. Bitte erledigen Sie dann </t>
    </r>
    <r>
      <rPr>
        <u/>
        <sz val="11"/>
        <color theme="1"/>
        <rFont val="Lucida Sans"/>
        <family val="2"/>
      </rPr>
      <t>vor Übermittlung</t>
    </r>
    <r>
      <rPr>
        <sz val="11"/>
        <color theme="1"/>
        <rFont val="Lucida Sans"/>
        <family val="2"/>
      </rPr>
      <t xml:space="preserve"> der Rechnung an die Projektstelle den/die noch offenen Punkt/e oder erläutern Sie deren Fehlen schriftlich in den Abrechnungsunterlagen.</t>
    </r>
  </si>
  <si>
    <t>Wenn Schule von Stichprobe betroffen ist:
Die Anlagen 3 und 4 liegen der Rechnung im Original bei?</t>
  </si>
  <si>
    <t>Wenn Schule von Stichprobe betroffen ist:
Die Anlage 5 wurde der PAB digital übermittelt an potenzialanalyse@kobranet.de?</t>
  </si>
  <si>
    <t>Anlagen 3, Bewertungsbögen nach Praxistag im Original (wenn von Stichprobe betroffen)</t>
  </si>
  <si>
    <t>Anlagen 4, Bewertungsbögen nach Auswertungsgespräch im Original (wenn von Stichprobe betroffen)</t>
  </si>
  <si>
    <t>xx2x / xx / xxx / xxxxxx</t>
  </si>
  <si>
    <r>
      <t>Für das Erstellen von Rechnungen ist zunächst das Blatt "Daten MT" mit den erforderlichen Unternehmensinformationen zu versehen. Die hier erfassten Informationen werden im Tabellenblatt "Rechnung" verwendet.
Auf dem Blatt "</t>
    </r>
    <r>
      <rPr>
        <b/>
        <sz val="11"/>
        <color theme="1"/>
        <rFont val="Lucida Sans"/>
        <family val="2"/>
      </rPr>
      <t>Rechnung</t>
    </r>
    <r>
      <rPr>
        <sz val="11"/>
        <color theme="1"/>
        <rFont val="Lucida Sans"/>
        <family val="2"/>
      </rPr>
      <t xml:space="preserve">" füllen Sie bitte die gelb unterlegten Felder aus und beachten dabei, dass für </t>
    </r>
    <r>
      <rPr>
        <b/>
        <sz val="11"/>
        <color theme="1"/>
        <rFont val="Lucida Sans"/>
        <family val="2"/>
      </rPr>
      <t>jede Schule</t>
    </r>
    <r>
      <rPr>
        <sz val="11"/>
        <color theme="1"/>
        <rFont val="Lucida Sans"/>
        <family val="2"/>
      </rPr>
      <t xml:space="preserve"> eine gesonderte Rechnung zu stellen ist.
Sollte durch den Bereich Rechnungswesen in Ihrem Haus keine </t>
    </r>
    <r>
      <rPr>
        <b/>
        <sz val="11"/>
        <color theme="1"/>
        <rFont val="Lucida Sans"/>
        <family val="2"/>
      </rPr>
      <t>Kundennummer</t>
    </r>
    <r>
      <rPr>
        <sz val="11"/>
        <color theme="1"/>
        <rFont val="Lucida Sans"/>
        <family val="2"/>
      </rPr>
      <t xml:space="preserve"> für die Projektstelle Potenzialanalyse Brandenburg vergeben werden, lassen Sie dieses Feld bitte frei.
Der </t>
    </r>
    <r>
      <rPr>
        <b/>
        <sz val="11"/>
        <color theme="1"/>
        <rFont val="Lucida Sans"/>
        <family val="2"/>
      </rPr>
      <t>Leistungszeitraum</t>
    </r>
    <r>
      <rPr>
        <sz val="11"/>
        <color theme="1"/>
        <rFont val="Lucida Sans"/>
        <family val="2"/>
      </rPr>
      <t xml:space="preserve"> ergibt sich aus dem Beginn des Kalenderjahres 2024 und dem von Ihnen eingegebenen Rechnungsdatum und muss daher nicht gesondert durch Sie befüllt werden.
Sollten zwischen Praxistag und den Auswertungsgesprächen mehr als die vertraglich vereinbarten 14 Kalendertage liegen, erscheint ein gesonderter Hinweis bei der Eingabe. Stellen Sie bitte sicher, dass bei einer Fristüberschreitung </t>
    </r>
    <r>
      <rPr>
        <u/>
        <sz val="11"/>
        <color theme="1"/>
        <rFont val="Lucida Sans"/>
        <family val="2"/>
      </rPr>
      <t>im Vorfeld</t>
    </r>
    <r>
      <rPr>
        <sz val="11"/>
        <color theme="1"/>
        <rFont val="Lucida Sans"/>
        <family val="2"/>
      </rPr>
      <t xml:space="preserve"> eine Abstimmung mit der Projektstelle stattgefunden hat.
Die Ermittlung der Zahl der zu vergütenden S*S ergibt sich aus der Anzahl der S*S laut Teilnehmer*innenlisten. Sie müssen hier selbst keine gesonderten Berechnungen anstellen.</t>
    </r>
    <r>
      <rPr>
        <sz val="11"/>
        <color theme="2" tint="-0.499984740745262"/>
        <rFont val="Lucida Sans"/>
        <family val="2"/>
      </rPr>
      <t xml:space="preserve"> 
</t>
    </r>
    <r>
      <rPr>
        <sz val="11"/>
        <color theme="1"/>
        <rFont val="Lucida Sans"/>
        <family val="2"/>
      </rPr>
      <t xml:space="preserve">
Bitte drucken Sie die Rechnung nach vollständiger Bearbeitung aus und senden Sie diese zusammen mit den auf der Rechnung aufgeführten Anlagen an die Projektstelle.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</si>
</sst>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0.00\ [$€-1]"/>
    <numFmt numFmtId="166" formatCode="#,##0.00\ \k\r"/>
    <numFmt numFmtId="167" formatCode="#,##0.00\ &quot;€&quot;"/>
    <numFmt numFmtId="168" formatCode="#,##0.00\ [$€-407]"/>
    <numFmt numFmtId="169" formatCode="#,##0.00\ &quot;€/SuS&quot;"/>
    <numFmt numFmtId="170" formatCode="dd/mm/yyyy;@"/>
    <numFmt numFmtId="171" formatCode="#"/>
    <numFmt numFmtId="172" formatCode="&quot;Anforderung Buchstabe:&quot;\ General"/>
    <numFmt numFmtId="173" formatCode="&quot;Phone&quot;\ @"/>
    <numFmt numFmtId="174" formatCode="&quot;E-Mail: &quot;@"/>
    <numFmt numFmtId="175" formatCode="&quot;01.01.2024 - &quot;dd/mm/yyyy;@"/>
  </numFmts>
  <fonts count="51" x14ac:knownFonts="1">
    <font>
      <sz val="11"/>
      <color theme="1"/>
      <name val="Lucida Sans Unicode"/>
      <family val="2"/>
    </font>
    <font>
      <sz val="11"/>
      <color theme="1"/>
      <name val="Lucida Sans"/>
      <family val="2"/>
    </font>
    <font>
      <sz val="11"/>
      <color theme="1"/>
      <name val="Lucida Sans"/>
      <family val="2"/>
    </font>
    <font>
      <sz val="11"/>
      <color theme="1"/>
      <name val="Lucida Sans"/>
      <family val="2"/>
    </font>
    <font>
      <sz val="11"/>
      <color theme="1"/>
      <name val="Lucida Sans"/>
      <family val="2"/>
    </font>
    <font>
      <sz val="11"/>
      <color theme="1"/>
      <name val="Lucida Sans"/>
      <family val="2"/>
    </font>
    <font>
      <sz val="11"/>
      <color theme="1"/>
      <name val="Lucida Sans"/>
      <family val="2"/>
    </font>
    <font>
      <sz val="11"/>
      <color theme="1"/>
      <name val="Lucida Sans"/>
      <family val="2"/>
    </font>
    <font>
      <sz val="11"/>
      <color theme="1"/>
      <name val="Lucida Sans"/>
      <family val="2"/>
    </font>
    <font>
      <sz val="11"/>
      <color theme="1"/>
      <name val="Lucida Sans"/>
      <family val="2"/>
    </font>
    <font>
      <sz val="11"/>
      <color theme="1"/>
      <name val="Lucida Sans"/>
      <family val="2"/>
    </font>
    <font>
      <sz val="11"/>
      <color theme="1"/>
      <name val="Lucida Sans"/>
      <family val="2"/>
    </font>
    <font>
      <sz val="11"/>
      <color theme="1"/>
      <name val="Lucida Sans"/>
      <family val="2"/>
    </font>
    <font>
      <sz val="12"/>
      <color theme="1"/>
      <name val="Lucida Sans"/>
      <family val="2"/>
    </font>
    <font>
      <b/>
      <sz val="16"/>
      <color theme="1"/>
      <name val="Lucida Sans"/>
      <family val="2"/>
    </font>
    <font>
      <sz val="11"/>
      <color theme="1"/>
      <name val="Lucida Sans"/>
      <family val="2"/>
    </font>
    <font>
      <b/>
      <sz val="16"/>
      <name val="Lucida Sans"/>
      <family val="2"/>
    </font>
    <font>
      <b/>
      <sz val="20"/>
      <color theme="1"/>
      <name val="Lucida Sans"/>
      <family val="2"/>
    </font>
    <font>
      <sz val="11"/>
      <color theme="1" tint="0.499984740745262"/>
      <name val="Lucida Sans"/>
      <family val="2"/>
    </font>
    <font>
      <b/>
      <sz val="12"/>
      <color theme="1"/>
      <name val="Lucida Sans"/>
      <family val="2"/>
    </font>
    <font>
      <b/>
      <sz val="11"/>
      <color theme="1" tint="0.499984740745262"/>
      <name val="Lucida Sans"/>
      <family val="2"/>
    </font>
    <font>
      <sz val="12"/>
      <color rgb="FFFF0000"/>
      <name val="Lucida Sans"/>
      <family val="2"/>
    </font>
    <font>
      <i/>
      <sz val="10"/>
      <color theme="1"/>
      <name val="Lucida Sans"/>
      <family val="2"/>
    </font>
    <font>
      <sz val="9"/>
      <color theme="1"/>
      <name val="Lucida Sans"/>
      <family val="2"/>
    </font>
    <font>
      <b/>
      <sz val="14"/>
      <color theme="1"/>
      <name val="Lucida Sans"/>
      <family val="2"/>
    </font>
    <font>
      <sz val="10"/>
      <color theme="1"/>
      <name val="Lucida Sans"/>
      <family val="2"/>
    </font>
    <font>
      <sz val="10"/>
      <color rgb="FFFF0000"/>
      <name val="Lucida Sans"/>
      <family val="2"/>
    </font>
    <font>
      <i/>
      <sz val="10"/>
      <color rgb="FFFF0000"/>
      <name val="Lucida Sans"/>
      <family val="2"/>
    </font>
    <font>
      <b/>
      <sz val="11"/>
      <name val="Lucida Sans"/>
      <family val="2"/>
    </font>
    <font>
      <sz val="11"/>
      <name val="Lucida Sans"/>
      <family val="2"/>
    </font>
    <font>
      <i/>
      <sz val="12"/>
      <color theme="1"/>
      <name val="Lucida Sans"/>
      <family val="2"/>
    </font>
    <font>
      <sz val="14"/>
      <color theme="1"/>
      <name val="Lucida Sans"/>
      <family val="2"/>
    </font>
    <font>
      <u/>
      <sz val="12"/>
      <color theme="1"/>
      <name val="Lucida Sans"/>
      <family val="2"/>
    </font>
    <font>
      <b/>
      <sz val="16"/>
      <color theme="0" tint="-4.9989318521683403E-2"/>
      <name val="Lucida Sans"/>
      <family val="2"/>
    </font>
    <font>
      <b/>
      <sz val="11"/>
      <color theme="0"/>
      <name val="Lucida Sans"/>
      <family val="2"/>
    </font>
    <font>
      <b/>
      <sz val="9"/>
      <color theme="1"/>
      <name val="Lucida Sans"/>
      <family val="2"/>
    </font>
    <font>
      <b/>
      <sz val="11"/>
      <color theme="1"/>
      <name val="Lucida Sans"/>
      <family val="2"/>
    </font>
    <font>
      <b/>
      <sz val="12"/>
      <name val="Lucida Sans"/>
      <family val="2"/>
    </font>
    <font>
      <sz val="12"/>
      <name val="Lucida Sans"/>
      <family val="2"/>
    </font>
    <font>
      <b/>
      <sz val="10"/>
      <color theme="1"/>
      <name val="Lucida Sans"/>
      <family val="2"/>
    </font>
    <font>
      <b/>
      <sz val="12"/>
      <color rgb="FFFF0000"/>
      <name val="Lucida Sans"/>
      <family val="2"/>
    </font>
    <font>
      <b/>
      <sz val="16"/>
      <color rgb="FFFF0000"/>
      <name val="Lucida Sans"/>
      <family val="2"/>
    </font>
    <font>
      <sz val="12"/>
      <color theme="0"/>
      <name val="Lucida Sans"/>
      <family val="2"/>
    </font>
    <font>
      <sz val="11"/>
      <color theme="2" tint="-0.499984740745262"/>
      <name val="Lucida Sans"/>
      <family val="2"/>
    </font>
    <font>
      <b/>
      <u/>
      <sz val="13"/>
      <color theme="1"/>
      <name val="Lucida Sans"/>
      <family val="2"/>
    </font>
    <font>
      <u/>
      <sz val="11"/>
      <color theme="1"/>
      <name val="Lucida Sans"/>
      <family val="2"/>
    </font>
    <font>
      <sz val="11"/>
      <color theme="1"/>
      <name val="Lucida Sans Unicode"/>
      <family val="2"/>
    </font>
    <font>
      <b/>
      <u/>
      <sz val="11"/>
      <color theme="1"/>
      <name val="Lucida Sans"/>
      <family val="2"/>
    </font>
    <font>
      <b/>
      <u/>
      <sz val="12"/>
      <color theme="1"/>
      <name val="Lucida Sans"/>
      <family val="2"/>
    </font>
    <font>
      <u/>
      <sz val="11"/>
      <color theme="10"/>
      <name val="Lucida Sans Unicode"/>
      <family val="2"/>
    </font>
    <font>
      <sz val="10"/>
      <name val="Lucida Sans"/>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5"/>
        <bgColor indexed="64"/>
      </patternFill>
    </fill>
    <fill>
      <patternFill patternType="solid">
        <fgColor theme="6" tint="0.79998168889431442"/>
        <bgColor indexed="64"/>
      </patternFill>
    </fill>
    <fill>
      <patternFill patternType="solid">
        <fgColor rgb="FFFFFFCC"/>
        <bgColor indexed="64"/>
      </patternFill>
    </fill>
    <fill>
      <patternFill patternType="solid">
        <fgColor theme="2"/>
        <bgColor indexed="64"/>
      </patternFill>
    </fill>
    <fill>
      <patternFill patternType="solid">
        <fgColor theme="0" tint="-0.249977111117893"/>
        <bgColor indexed="64"/>
      </patternFill>
    </fill>
  </fills>
  <borders count="2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theme="1" tint="0.499984740745262"/>
      </bottom>
      <diagonal/>
    </border>
    <border>
      <left/>
      <right/>
      <top style="thin">
        <color theme="1" tint="0.499984740745262"/>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9" fontId="46" fillId="0" borderId="0" applyFont="0" applyFill="0" applyBorder="0" applyAlignment="0" applyProtection="0"/>
    <xf numFmtId="0" fontId="49" fillId="0" borderId="0" applyNumberFormat="0" applyFill="0" applyBorder="0" applyAlignment="0" applyProtection="0"/>
  </cellStyleXfs>
  <cellXfs count="176">
    <xf numFmtId="0" fontId="0" fillId="0" borderId="0" xfId="0"/>
    <xf numFmtId="0" fontId="13" fillId="2" borderId="0" xfId="0" applyFont="1" applyFill="1" applyProtection="1"/>
    <xf numFmtId="0" fontId="14" fillId="2" borderId="0" xfId="0" applyFont="1" applyFill="1" applyAlignment="1" applyProtection="1">
      <alignment horizontal="left"/>
    </xf>
    <xf numFmtId="14" fontId="13" fillId="2" borderId="0" xfId="0" applyNumberFormat="1" applyFont="1" applyFill="1" applyBorder="1" applyAlignment="1" applyProtection="1"/>
    <xf numFmtId="0" fontId="15" fillId="0" borderId="0" xfId="0" applyFont="1" applyProtection="1"/>
    <xf numFmtId="0" fontId="16" fillId="2" borderId="0" xfId="0" applyFont="1" applyFill="1" applyAlignment="1" applyProtection="1">
      <alignment horizontal="left"/>
    </xf>
    <xf numFmtId="0" fontId="17" fillId="2" borderId="0" xfId="0" applyFont="1" applyFill="1" applyAlignment="1" applyProtection="1"/>
    <xf numFmtId="0" fontId="18" fillId="2" borderId="0" xfId="0" applyFont="1" applyFill="1" applyProtection="1"/>
    <xf numFmtId="14" fontId="13" fillId="2" borderId="0" xfId="0" applyNumberFormat="1" applyFont="1" applyFill="1" applyBorder="1" applyAlignment="1" applyProtection="1">
      <alignment horizontal="left"/>
    </xf>
    <xf numFmtId="0" fontId="19" fillId="2" borderId="0" xfId="0" applyFont="1" applyFill="1" applyProtection="1"/>
    <xf numFmtId="0" fontId="13" fillId="2" borderId="0" xfId="0" applyFont="1" applyFill="1" applyAlignment="1" applyProtection="1"/>
    <xf numFmtId="0" fontId="13" fillId="2" borderId="0" xfId="0" applyFont="1" applyFill="1" applyBorder="1" applyAlignment="1" applyProtection="1">
      <alignment horizontal="left"/>
    </xf>
    <xf numFmtId="0" fontId="13" fillId="2" borderId="0" xfId="0" applyFont="1" applyFill="1" applyAlignment="1" applyProtection="1">
      <alignment horizontal="right"/>
    </xf>
    <xf numFmtId="0" fontId="20" fillId="2" borderId="0" xfId="0" applyNumberFormat="1" applyFont="1" applyFill="1" applyProtection="1"/>
    <xf numFmtId="0" fontId="13" fillId="2" borderId="0" xfId="0" applyFont="1" applyFill="1" applyBorder="1" applyProtection="1"/>
    <xf numFmtId="0" fontId="21" fillId="2" borderId="0" xfId="0" applyFont="1" applyFill="1" applyProtection="1"/>
    <xf numFmtId="14" fontId="13" fillId="2" borderId="0" xfId="0" applyNumberFormat="1" applyFont="1" applyFill="1" applyAlignment="1" applyProtection="1">
      <alignment horizontal="left"/>
    </xf>
    <xf numFmtId="164" fontId="13" fillId="2" borderId="0" xfId="0" applyNumberFormat="1" applyFont="1" applyFill="1" applyBorder="1" applyAlignment="1" applyProtection="1">
      <alignment horizontal="left"/>
    </xf>
    <xf numFmtId="0" fontId="19" fillId="2" borderId="0" xfId="0" applyFont="1" applyFill="1" applyBorder="1" applyAlignment="1" applyProtection="1">
      <alignment horizontal="left"/>
    </xf>
    <xf numFmtId="0" fontId="19" fillId="2" borderId="0" xfId="0" applyFont="1" applyFill="1" applyBorder="1" applyProtection="1"/>
    <xf numFmtId="0" fontId="15" fillId="2" borderId="0" xfId="0" applyFont="1" applyFill="1" applyProtection="1"/>
    <xf numFmtId="0" fontId="22" fillId="2" borderId="0" xfId="0" applyFont="1" applyFill="1" applyAlignment="1" applyProtection="1">
      <alignment horizontal="right"/>
    </xf>
    <xf numFmtId="0" fontId="13" fillId="2" borderId="0" xfId="0" applyFont="1" applyFill="1" applyAlignment="1" applyProtection="1">
      <alignment vertical="top" wrapText="1"/>
    </xf>
    <xf numFmtId="0" fontId="19" fillId="6" borderId="8" xfId="0" applyFont="1" applyFill="1" applyBorder="1" applyAlignment="1" applyProtection="1">
      <alignment horizontal="center" vertical="top" wrapText="1"/>
    </xf>
    <xf numFmtId="0" fontId="15" fillId="0" borderId="0" xfId="0" applyFont="1" applyAlignment="1" applyProtection="1">
      <alignment vertical="top" wrapText="1"/>
    </xf>
    <xf numFmtId="0" fontId="13" fillId="2" borderId="5" xfId="0" applyFont="1" applyFill="1" applyBorder="1" applyProtection="1"/>
    <xf numFmtId="0" fontId="13" fillId="2" borderId="6" xfId="0" applyFont="1" applyFill="1" applyBorder="1" applyProtection="1"/>
    <xf numFmtId="0" fontId="13" fillId="2" borderId="7" xfId="0" applyFont="1" applyFill="1" applyBorder="1" applyProtection="1"/>
    <xf numFmtId="0" fontId="13" fillId="2" borderId="15" xfId="0" applyFont="1" applyFill="1" applyBorder="1" applyAlignment="1" applyProtection="1">
      <alignment horizontal="center"/>
    </xf>
    <xf numFmtId="0" fontId="13" fillId="2" borderId="12" xfId="0" applyFont="1" applyFill="1" applyBorder="1" applyProtection="1"/>
    <xf numFmtId="0" fontId="13" fillId="2" borderId="13" xfId="0" applyFont="1" applyFill="1" applyBorder="1" applyProtection="1"/>
    <xf numFmtId="0" fontId="13" fillId="2" borderId="14" xfId="0" applyFont="1" applyFill="1" applyBorder="1" applyProtection="1"/>
    <xf numFmtId="1" fontId="13" fillId="2" borderId="9" xfId="0" applyNumberFormat="1" applyFont="1" applyFill="1" applyBorder="1" applyAlignment="1" applyProtection="1">
      <alignment horizontal="center"/>
    </xf>
    <xf numFmtId="165" fontId="13" fillId="2" borderId="11" xfId="0" applyNumberFormat="1" applyFont="1" applyFill="1" applyBorder="1" applyProtection="1"/>
    <xf numFmtId="165" fontId="13" fillId="2" borderId="9" xfId="0" applyNumberFormat="1" applyFont="1" applyFill="1" applyBorder="1" applyProtection="1"/>
    <xf numFmtId="168" fontId="13" fillId="2" borderId="0" xfId="0" applyNumberFormat="1" applyFont="1" applyFill="1" applyProtection="1"/>
    <xf numFmtId="0" fontId="19" fillId="6" borderId="0" xfId="0" applyFont="1" applyFill="1" applyProtection="1"/>
    <xf numFmtId="168" fontId="19" fillId="6" borderId="0" xfId="0" applyNumberFormat="1" applyFont="1" applyFill="1" applyProtection="1"/>
    <xf numFmtId="0" fontId="13" fillId="2" borderId="10" xfId="0" applyFont="1" applyFill="1" applyBorder="1" applyProtection="1"/>
    <xf numFmtId="0" fontId="13" fillId="2" borderId="11" xfId="0" applyFont="1" applyFill="1" applyBorder="1" applyProtection="1"/>
    <xf numFmtId="0" fontId="25" fillId="2" borderId="0" xfId="0" applyFont="1" applyFill="1" applyProtection="1"/>
    <xf numFmtId="0" fontId="25" fillId="0" borderId="0" xfId="0" applyFont="1" applyProtection="1"/>
    <xf numFmtId="0" fontId="26" fillId="2" borderId="0" xfId="0" applyFont="1" applyFill="1" applyProtection="1"/>
    <xf numFmtId="0" fontId="13" fillId="2" borderId="0" xfId="0" applyFont="1" applyFill="1" applyBorder="1" applyAlignment="1" applyProtection="1">
      <alignment horizontal="center"/>
    </xf>
    <xf numFmtId="0" fontId="13" fillId="2" borderId="0" xfId="0" applyFont="1" applyFill="1" applyBorder="1" applyAlignment="1" applyProtection="1">
      <alignment horizontal="right"/>
    </xf>
    <xf numFmtId="0" fontId="13" fillId="0" borderId="0" xfId="0" applyFont="1" applyFill="1" applyProtection="1"/>
    <xf numFmtId="0" fontId="27" fillId="2" borderId="0" xfId="0" applyFont="1" applyFill="1" applyBorder="1" applyProtection="1"/>
    <xf numFmtId="0" fontId="13" fillId="2" borderId="16" xfId="0" applyFont="1" applyFill="1" applyBorder="1" applyProtection="1"/>
    <xf numFmtId="0" fontId="29" fillId="2" borderId="0" xfId="0" applyFont="1" applyFill="1" applyProtection="1"/>
    <xf numFmtId="0" fontId="28" fillId="2" borderId="0" xfId="0" applyFont="1" applyFill="1" applyBorder="1" applyProtection="1"/>
    <xf numFmtId="0" fontId="29" fillId="2" borderId="0" xfId="0" applyFont="1" applyFill="1" applyBorder="1" applyProtection="1"/>
    <xf numFmtId="0" fontId="28" fillId="2" borderId="0" xfId="0" applyFont="1" applyFill="1" applyBorder="1" applyAlignment="1" applyProtection="1">
      <alignment horizontal="left"/>
    </xf>
    <xf numFmtId="0" fontId="29" fillId="2" borderId="0" xfId="0" applyFont="1" applyFill="1" applyAlignment="1" applyProtection="1">
      <alignment horizontal="left"/>
    </xf>
    <xf numFmtId="0" fontId="13" fillId="3" borderId="0" xfId="0" applyFont="1" applyFill="1" applyProtection="1"/>
    <xf numFmtId="0" fontId="15" fillId="3" borderId="0" xfId="0" applyFont="1" applyFill="1" applyProtection="1"/>
    <xf numFmtId="0" fontId="30" fillId="2" borderId="0" xfId="0" applyFont="1" applyFill="1" applyProtection="1"/>
    <xf numFmtId="0" fontId="19" fillId="6" borderId="1" xfId="0" applyFont="1" applyFill="1" applyBorder="1" applyAlignment="1" applyProtection="1">
      <alignment vertical="top" wrapText="1"/>
    </xf>
    <xf numFmtId="0" fontId="19" fillId="6" borderId="2" xfId="0" applyFont="1" applyFill="1" applyBorder="1" applyAlignment="1" applyProtection="1">
      <alignment vertical="top" wrapText="1"/>
    </xf>
    <xf numFmtId="0" fontId="19" fillId="6" borderId="3" xfId="0" applyFont="1" applyFill="1" applyBorder="1" applyAlignment="1" applyProtection="1">
      <alignment vertical="top" wrapText="1"/>
    </xf>
    <xf numFmtId="0" fontId="19" fillId="6" borderId="4" xfId="0" applyFont="1" applyFill="1" applyBorder="1" applyAlignment="1" applyProtection="1">
      <alignment horizontal="center" vertical="top" wrapText="1"/>
    </xf>
    <xf numFmtId="0" fontId="19" fillId="6" borderId="4" xfId="0" applyFont="1" applyFill="1" applyBorder="1" applyAlignment="1" applyProtection="1">
      <alignment horizontal="right" vertical="top" wrapText="1"/>
    </xf>
    <xf numFmtId="1" fontId="13" fillId="2" borderId="8" xfId="0" applyNumberFormat="1" applyFont="1" applyFill="1" applyBorder="1" applyAlignment="1" applyProtection="1">
      <alignment horizontal="center"/>
    </xf>
    <xf numFmtId="165" fontId="13" fillId="2" borderId="14" xfId="0" applyNumberFormat="1" applyFont="1" applyFill="1" applyBorder="1" applyProtection="1"/>
    <xf numFmtId="165" fontId="13" fillId="2" borderId="15" xfId="0" applyNumberFormat="1" applyFont="1" applyFill="1" applyBorder="1" applyProtection="1"/>
    <xf numFmtId="167" fontId="13" fillId="2" borderId="0" xfId="0" applyNumberFormat="1" applyFont="1" applyFill="1" applyBorder="1" applyProtection="1"/>
    <xf numFmtId="9" fontId="13" fillId="2" borderId="0" xfId="0" applyNumberFormat="1" applyFont="1" applyFill="1" applyBorder="1" applyProtection="1"/>
    <xf numFmtId="0" fontId="24" fillId="2" borderId="0" xfId="0" applyFont="1" applyFill="1" applyProtection="1"/>
    <xf numFmtId="0" fontId="31" fillId="2" borderId="0" xfId="0" applyFont="1" applyFill="1" applyProtection="1"/>
    <xf numFmtId="166" fontId="24" fillId="2" borderId="0" xfId="0" applyNumberFormat="1" applyFont="1" applyFill="1" applyProtection="1"/>
    <xf numFmtId="0" fontId="32" fillId="2" borderId="0" xfId="0" applyFont="1" applyFill="1" applyProtection="1"/>
    <xf numFmtId="0" fontId="19" fillId="2" borderId="10" xfId="0" applyFont="1" applyFill="1" applyBorder="1" applyProtection="1"/>
    <xf numFmtId="0" fontId="19" fillId="2" borderId="11" xfId="0" applyFont="1" applyFill="1" applyBorder="1" applyProtection="1"/>
    <xf numFmtId="0" fontId="29" fillId="3" borderId="12" xfId="0" applyFont="1" applyFill="1" applyBorder="1" applyAlignment="1" applyProtection="1">
      <alignment horizontal="left"/>
    </xf>
    <xf numFmtId="0" fontId="34" fillId="4" borderId="10" xfId="0" applyFont="1" applyFill="1" applyBorder="1" applyProtection="1"/>
    <xf numFmtId="0" fontId="34" fillId="4" borderId="0" xfId="0" applyFont="1" applyFill="1" applyBorder="1" applyProtection="1"/>
    <xf numFmtId="0" fontId="34" fillId="4" borderId="11" xfId="0" applyFont="1" applyFill="1" applyBorder="1" applyProtection="1"/>
    <xf numFmtId="0" fontId="15" fillId="0" borderId="0" xfId="0" applyFont="1" applyAlignment="1" applyProtection="1">
      <alignment horizontal="left"/>
    </xf>
    <xf numFmtId="0" fontId="13" fillId="2" borderId="0" xfId="0" applyFont="1" applyFill="1" applyAlignment="1" applyProtection="1">
      <alignment horizontal="left"/>
    </xf>
    <xf numFmtId="0" fontId="37" fillId="2" borderId="0" xfId="0" applyFont="1" applyFill="1" applyAlignment="1" applyProtection="1">
      <alignment horizontal="left"/>
    </xf>
    <xf numFmtId="169" fontId="13" fillId="7" borderId="5" xfId="0" applyNumberFormat="1" applyFont="1" applyFill="1" applyBorder="1" applyProtection="1">
      <protection locked="0"/>
    </xf>
    <xf numFmtId="169" fontId="13" fillId="7" borderId="10" xfId="0" applyNumberFormat="1" applyFont="1" applyFill="1" applyBorder="1" applyProtection="1">
      <protection locked="0"/>
    </xf>
    <xf numFmtId="0" fontId="38" fillId="2" borderId="0" xfId="0" applyFont="1" applyFill="1" applyProtection="1"/>
    <xf numFmtId="0" fontId="12" fillId="3" borderId="0" xfId="0" applyFont="1" applyFill="1" applyProtection="1"/>
    <xf numFmtId="0" fontId="15" fillId="3" borderId="0" xfId="0" applyFont="1" applyFill="1" applyAlignment="1" applyProtection="1">
      <alignment wrapText="1"/>
    </xf>
    <xf numFmtId="0" fontId="13" fillId="2" borderId="0" xfId="0" applyFont="1" applyFill="1" applyAlignment="1" applyProtection="1">
      <alignment horizontal="left"/>
    </xf>
    <xf numFmtId="0" fontId="18" fillId="2" borderId="0" xfId="0" applyFont="1" applyFill="1" applyAlignment="1" applyProtection="1">
      <alignment vertical="top"/>
    </xf>
    <xf numFmtId="0" fontId="15" fillId="2" borderId="0" xfId="0" applyFont="1" applyFill="1" applyBorder="1" applyProtection="1"/>
    <xf numFmtId="0" fontId="11" fillId="0" borderId="0" xfId="0" applyFont="1" applyProtection="1"/>
    <xf numFmtId="14" fontId="29" fillId="2" borderId="0" xfId="0" applyNumberFormat="1" applyFont="1" applyFill="1" applyAlignment="1" applyProtection="1">
      <alignment horizontal="left"/>
    </xf>
    <xf numFmtId="0" fontId="28" fillId="2" borderId="0" xfId="0" applyFont="1" applyFill="1" applyBorder="1" applyAlignment="1" applyProtection="1">
      <alignment horizontal="left" wrapText="1"/>
    </xf>
    <xf numFmtId="0" fontId="17" fillId="2" borderId="0" xfId="0" applyFont="1" applyFill="1" applyAlignment="1" applyProtection="1">
      <alignment horizontal="center"/>
    </xf>
    <xf numFmtId="164" fontId="13" fillId="2" borderId="0" xfId="0" applyNumberFormat="1" applyFont="1" applyFill="1" applyAlignment="1" applyProtection="1">
      <alignment horizontal="left" indent="1"/>
    </xf>
    <xf numFmtId="0" fontId="10" fillId="3" borderId="5" xfId="0" applyFont="1" applyFill="1" applyBorder="1" applyAlignment="1" applyProtection="1">
      <alignment horizontal="left"/>
    </xf>
    <xf numFmtId="0" fontId="10" fillId="3" borderId="10" xfId="0" applyFont="1" applyFill="1" applyBorder="1" applyAlignment="1" applyProtection="1">
      <alignment horizontal="left"/>
    </xf>
    <xf numFmtId="0" fontId="10" fillId="3" borderId="12" xfId="0" applyFont="1" applyFill="1" applyBorder="1" applyAlignment="1" applyProtection="1">
      <alignment horizontal="left"/>
    </xf>
    <xf numFmtId="0" fontId="10" fillId="3" borderId="5" xfId="0" applyFont="1" applyFill="1" applyBorder="1" applyProtection="1"/>
    <xf numFmtId="0" fontId="10" fillId="0" borderId="0" xfId="0" applyFont="1" applyAlignment="1" applyProtection="1">
      <alignment vertical="center"/>
    </xf>
    <xf numFmtId="0" fontId="42" fillId="0" borderId="0" xfId="0" applyFont="1" applyAlignment="1" applyProtection="1">
      <alignment horizontal="left" vertical="center"/>
    </xf>
    <xf numFmtId="0" fontId="25" fillId="0" borderId="0" xfId="0" applyFont="1" applyAlignment="1" applyProtection="1">
      <alignment horizontal="justify" vertical="center"/>
    </xf>
    <xf numFmtId="0" fontId="13" fillId="0" borderId="0" xfId="0" applyFont="1" applyAlignment="1" applyProtection="1">
      <alignment horizontal="left" vertical="center"/>
    </xf>
    <xf numFmtId="0" fontId="19" fillId="0" borderId="19" xfId="0" applyFont="1" applyBorder="1" applyAlignment="1" applyProtection="1">
      <alignment horizontal="center" vertical="center" wrapText="1"/>
    </xf>
    <xf numFmtId="0" fontId="10" fillId="0" borderId="19" xfId="0" applyFont="1" applyBorder="1" applyAlignment="1" applyProtection="1">
      <alignment horizontal="left" vertical="center" wrapText="1"/>
    </xf>
    <xf numFmtId="0" fontId="10" fillId="0" borderId="0" xfId="0" applyFont="1" applyAlignment="1" applyProtection="1">
      <alignment horizontal="center"/>
    </xf>
    <xf numFmtId="0" fontId="40" fillId="7" borderId="20" xfId="0" applyFont="1" applyFill="1" applyBorder="1" applyAlignment="1" applyProtection="1">
      <alignment horizontal="center" vertical="center"/>
      <protection locked="0"/>
    </xf>
    <xf numFmtId="0" fontId="44" fillId="3" borderId="0" xfId="0" applyFont="1" applyFill="1" applyAlignment="1" applyProtection="1">
      <alignment vertical="top"/>
    </xf>
    <xf numFmtId="0" fontId="19" fillId="8" borderId="0" xfId="0" applyFont="1" applyFill="1" applyProtection="1"/>
    <xf numFmtId="0" fontId="8" fillId="3" borderId="0" xfId="0" applyFont="1" applyFill="1" applyProtection="1"/>
    <xf numFmtId="165" fontId="13" fillId="2" borderId="6" xfId="0" applyNumberFormat="1" applyFont="1" applyFill="1" applyBorder="1" applyProtection="1"/>
    <xf numFmtId="165" fontId="13" fillId="2" borderId="0" xfId="0" applyNumberFormat="1" applyFont="1" applyFill="1" applyBorder="1" applyProtection="1"/>
    <xf numFmtId="165" fontId="13" fillId="2" borderId="13" xfId="0" applyNumberFormat="1" applyFont="1" applyFill="1" applyBorder="1" applyProtection="1"/>
    <xf numFmtId="0" fontId="19" fillId="6" borderId="8" xfId="0" applyFont="1" applyFill="1" applyBorder="1" applyAlignment="1" applyProtection="1">
      <alignment horizontal="right" vertical="top" wrapText="1"/>
    </xf>
    <xf numFmtId="9" fontId="13" fillId="2" borderId="8" xfId="1" applyFont="1" applyFill="1" applyBorder="1" applyAlignment="1" applyProtection="1">
      <alignment horizontal="center"/>
    </xf>
    <xf numFmtId="9" fontId="13" fillId="2" borderId="9" xfId="1" applyFont="1" applyFill="1" applyBorder="1" applyAlignment="1" applyProtection="1">
      <alignment horizontal="center"/>
    </xf>
    <xf numFmtId="0" fontId="39" fillId="9" borderId="20" xfId="0" applyFont="1" applyFill="1" applyBorder="1" applyAlignment="1" applyProtection="1">
      <alignment horizontal="center" vertical="center" wrapText="1"/>
    </xf>
    <xf numFmtId="0" fontId="39" fillId="9" borderId="18" xfId="0" applyFont="1" applyFill="1" applyBorder="1" applyAlignment="1" applyProtection="1">
      <alignment horizontal="center" vertical="center" wrapText="1"/>
    </xf>
    <xf numFmtId="0" fontId="15" fillId="0" borderId="0" xfId="0" applyFont="1" applyAlignment="1" applyProtection="1">
      <alignment vertical="center"/>
    </xf>
    <xf numFmtId="0" fontId="10" fillId="0" borderId="0" xfId="0" applyFont="1" applyProtection="1"/>
    <xf numFmtId="0" fontId="6" fillId="3" borderId="12" xfId="0" applyFont="1" applyFill="1" applyBorder="1" applyAlignment="1" applyProtection="1">
      <alignment horizontal="left"/>
    </xf>
    <xf numFmtId="164" fontId="13" fillId="2" borderId="0" xfId="0" applyNumberFormat="1" applyFont="1" applyFill="1" applyAlignment="1" applyProtection="1">
      <alignment horizontal="left" indent="1"/>
    </xf>
    <xf numFmtId="0" fontId="50" fillId="2" borderId="0" xfId="0" applyFont="1" applyFill="1" applyAlignment="1" applyProtection="1">
      <alignment horizontal="right"/>
    </xf>
    <xf numFmtId="0" fontId="10" fillId="0" borderId="0" xfId="0" applyFont="1" applyProtection="1"/>
    <xf numFmtId="0" fontId="4" fillId="0" borderId="19" xfId="0" applyFont="1" applyBorder="1" applyAlignment="1" applyProtection="1">
      <alignment horizontal="left" vertical="center" wrapText="1"/>
    </xf>
    <xf numFmtId="0" fontId="3" fillId="0" borderId="19" xfId="0" applyFont="1" applyBorder="1" applyAlignment="1" applyProtection="1">
      <alignment horizontal="left" vertical="center" wrapText="1"/>
    </xf>
    <xf numFmtId="0" fontId="1" fillId="0" borderId="19" xfId="0" applyFont="1" applyBorder="1" applyAlignment="1" applyProtection="1">
      <alignment horizontal="left" vertical="center" wrapText="1"/>
    </xf>
    <xf numFmtId="171" fontId="19" fillId="8" borderId="0" xfId="0" applyNumberFormat="1" applyFont="1" applyFill="1" applyAlignment="1" applyProtection="1">
      <alignment horizontal="left"/>
    </xf>
    <xf numFmtId="172" fontId="41" fillId="2" borderId="0" xfId="0" applyNumberFormat="1" applyFont="1" applyFill="1" applyAlignment="1" applyProtection="1">
      <alignment horizontal="center"/>
    </xf>
    <xf numFmtId="0" fontId="1" fillId="3" borderId="0" xfId="0" applyFont="1" applyFill="1" applyAlignment="1" applyProtection="1">
      <alignment horizontal="left" vertical="top" wrapText="1"/>
    </xf>
    <xf numFmtId="0" fontId="5" fillId="3" borderId="0" xfId="0" applyFont="1" applyFill="1" applyAlignment="1" applyProtection="1">
      <alignment horizontal="left" vertical="top" wrapText="1"/>
    </xf>
    <xf numFmtId="0" fontId="2" fillId="3" borderId="0" xfId="0" applyFont="1" applyFill="1" applyAlignment="1" applyProtection="1">
      <alignment horizontal="left" vertical="top" wrapText="1"/>
    </xf>
    <xf numFmtId="0" fontId="9" fillId="3" borderId="0" xfId="0" applyFont="1" applyFill="1" applyAlignment="1" applyProtection="1">
      <alignment horizontal="left" vertical="top" wrapText="1"/>
    </xf>
    <xf numFmtId="0" fontId="33" fillId="5" borderId="10"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protection locked="0"/>
    </xf>
    <xf numFmtId="0" fontId="7" fillId="3" borderId="0" xfId="0" applyFont="1" applyFill="1" applyAlignment="1" applyProtection="1">
      <alignment vertical="top" wrapText="1"/>
    </xf>
    <xf numFmtId="0" fontId="33" fillId="5" borderId="10" xfId="0" applyFont="1" applyFill="1" applyBorder="1" applyAlignment="1" applyProtection="1">
      <alignment horizontal="center" vertical="center"/>
    </xf>
    <xf numFmtId="0" fontId="33" fillId="5" borderId="0" xfId="0" applyFont="1" applyFill="1" applyBorder="1" applyAlignment="1" applyProtection="1">
      <alignment horizontal="center" vertical="center"/>
    </xf>
    <xf numFmtId="0" fontId="36" fillId="0" borderId="0" xfId="0" applyFont="1" applyAlignment="1" applyProtection="1">
      <alignment horizontal="left" vertical="center" wrapText="1"/>
    </xf>
    <xf numFmtId="0" fontId="10" fillId="0" borderId="0" xfId="0" applyFont="1" applyProtection="1"/>
    <xf numFmtId="0" fontId="33" fillId="5" borderId="5" xfId="0" applyFont="1" applyFill="1" applyBorder="1" applyAlignment="1" applyProtection="1">
      <alignment horizontal="center" vertical="center"/>
    </xf>
    <xf numFmtId="0" fontId="33" fillId="5" borderId="6" xfId="0" applyFont="1" applyFill="1" applyBorder="1" applyAlignment="1" applyProtection="1">
      <alignment horizontal="center" vertical="center"/>
    </xf>
    <xf numFmtId="0" fontId="33" fillId="5" borderId="7" xfId="0" applyFont="1" applyFill="1" applyBorder="1" applyAlignment="1" applyProtection="1">
      <alignment horizontal="center" vertical="center"/>
    </xf>
    <xf numFmtId="0" fontId="29" fillId="7" borderId="6" xfId="0" applyFont="1" applyFill="1" applyBorder="1" applyAlignment="1" applyProtection="1">
      <alignment horizontal="left"/>
      <protection locked="0"/>
    </xf>
    <xf numFmtId="0" fontId="29" fillId="7" borderId="7" xfId="0" applyFont="1" applyFill="1" applyBorder="1" applyAlignment="1" applyProtection="1">
      <alignment horizontal="left"/>
      <protection locked="0"/>
    </xf>
    <xf numFmtId="49" fontId="29" fillId="7" borderId="0" xfId="0" applyNumberFormat="1" applyFont="1" applyFill="1" applyBorder="1" applyAlignment="1" applyProtection="1">
      <alignment horizontal="left"/>
      <protection locked="0"/>
    </xf>
    <xf numFmtId="49" fontId="29" fillId="7" borderId="11" xfId="0" applyNumberFormat="1" applyFont="1" applyFill="1" applyBorder="1" applyAlignment="1" applyProtection="1">
      <alignment horizontal="left"/>
      <protection locked="0"/>
    </xf>
    <xf numFmtId="0" fontId="29" fillId="7" borderId="13" xfId="0" applyFont="1" applyFill="1" applyBorder="1" applyAlignment="1" applyProtection="1">
      <alignment horizontal="left"/>
      <protection locked="0"/>
    </xf>
    <xf numFmtId="0" fontId="29" fillId="7" borderId="14" xfId="0" applyFont="1" applyFill="1" applyBorder="1" applyAlignment="1" applyProtection="1">
      <alignment horizontal="left"/>
      <protection locked="0"/>
    </xf>
    <xf numFmtId="0" fontId="10" fillId="7" borderId="6" xfId="0" applyFont="1" applyFill="1" applyBorder="1" applyAlignment="1" applyProtection="1">
      <alignment horizontal="left"/>
      <protection locked="0"/>
    </xf>
    <xf numFmtId="0" fontId="10" fillId="7" borderId="7" xfId="0" applyFont="1" applyFill="1" applyBorder="1" applyAlignment="1" applyProtection="1">
      <alignment horizontal="left"/>
      <protection locked="0"/>
    </xf>
    <xf numFmtId="0" fontId="19" fillId="2" borderId="10" xfId="0"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19" fillId="2" borderId="11" xfId="0" applyFont="1" applyFill="1" applyBorder="1" applyAlignment="1" applyProtection="1">
      <alignment horizontal="center" vertical="center"/>
    </xf>
    <xf numFmtId="0" fontId="10" fillId="7" borderId="13" xfId="0" applyFont="1" applyFill="1" applyBorder="1" applyAlignment="1" applyProtection="1">
      <alignment horizontal="left"/>
      <protection locked="0"/>
    </xf>
    <xf numFmtId="0" fontId="10" fillId="7" borderId="14" xfId="0" applyFont="1" applyFill="1" applyBorder="1" applyAlignment="1" applyProtection="1">
      <alignment horizontal="left"/>
      <protection locked="0"/>
    </xf>
    <xf numFmtId="0" fontId="10" fillId="7" borderId="0" xfId="0" applyFont="1" applyFill="1" applyBorder="1" applyAlignment="1" applyProtection="1">
      <alignment horizontal="left"/>
      <protection locked="0"/>
    </xf>
    <xf numFmtId="0" fontId="10" fillId="7" borderId="11" xfId="0" applyFont="1" applyFill="1" applyBorder="1" applyAlignment="1" applyProtection="1">
      <alignment horizontal="left"/>
      <protection locked="0"/>
    </xf>
    <xf numFmtId="0" fontId="6" fillId="7" borderId="13" xfId="0" applyFont="1" applyFill="1" applyBorder="1" applyAlignment="1" applyProtection="1">
      <alignment horizontal="left"/>
      <protection locked="0"/>
    </xf>
    <xf numFmtId="0" fontId="6" fillId="7" borderId="14" xfId="0" applyFont="1" applyFill="1" applyBorder="1" applyAlignment="1" applyProtection="1">
      <alignment horizontal="left"/>
      <protection locked="0"/>
    </xf>
    <xf numFmtId="0" fontId="49" fillId="7" borderId="0" xfId="2" applyFill="1" applyBorder="1" applyAlignment="1" applyProtection="1">
      <alignment horizontal="left"/>
      <protection locked="0"/>
    </xf>
    <xf numFmtId="0" fontId="29" fillId="7" borderId="11" xfId="0" applyFont="1" applyFill="1" applyBorder="1" applyAlignment="1" applyProtection="1">
      <alignment horizontal="left"/>
      <protection locked="0"/>
    </xf>
    <xf numFmtId="1" fontId="19" fillId="7" borderId="0" xfId="0" applyNumberFormat="1" applyFont="1" applyFill="1" applyAlignment="1" applyProtection="1">
      <alignment horizontal="left"/>
      <protection locked="0"/>
    </xf>
    <xf numFmtId="0" fontId="41" fillId="2" borderId="0" xfId="0" applyFont="1" applyFill="1" applyBorder="1" applyAlignment="1" applyProtection="1">
      <alignment horizontal="center" vertical="center" wrapText="1"/>
    </xf>
    <xf numFmtId="175" fontId="19" fillId="0" borderId="0" xfId="0" applyNumberFormat="1" applyFont="1" applyFill="1" applyAlignment="1" applyProtection="1">
      <alignment horizontal="right"/>
    </xf>
    <xf numFmtId="170" fontId="19" fillId="7" borderId="0" xfId="0" applyNumberFormat="1" applyFont="1" applyFill="1" applyAlignment="1" applyProtection="1">
      <alignment horizontal="left"/>
      <protection locked="0"/>
    </xf>
    <xf numFmtId="0" fontId="13" fillId="7" borderId="0" xfId="0" applyNumberFormat="1" applyFont="1" applyFill="1" applyAlignment="1" applyProtection="1">
      <alignment horizontal="left"/>
      <protection locked="0"/>
    </xf>
    <xf numFmtId="0" fontId="13" fillId="7" borderId="0" xfId="0" applyFont="1" applyFill="1" applyAlignment="1" applyProtection="1">
      <alignment horizontal="left"/>
      <protection locked="0"/>
    </xf>
    <xf numFmtId="0" fontId="37" fillId="7" borderId="0" xfId="0" applyFont="1" applyFill="1" applyAlignment="1" applyProtection="1">
      <protection locked="0"/>
    </xf>
    <xf numFmtId="0" fontId="17" fillId="2" borderId="0" xfId="0" applyFont="1" applyFill="1" applyAlignment="1" applyProtection="1">
      <alignment horizontal="center"/>
    </xf>
    <xf numFmtId="164" fontId="13" fillId="2" borderId="0" xfId="0" applyNumberFormat="1" applyFont="1" applyFill="1" applyAlignment="1" applyProtection="1">
      <alignment horizontal="left" indent="1"/>
    </xf>
    <xf numFmtId="14" fontId="29" fillId="2" borderId="0" xfId="0" applyNumberFormat="1" applyFont="1" applyFill="1" applyAlignment="1" applyProtection="1">
      <alignment horizontal="left"/>
    </xf>
    <xf numFmtId="171" fontId="19" fillId="7" borderId="0" xfId="0" applyNumberFormat="1" applyFont="1" applyFill="1" applyAlignment="1" applyProtection="1">
      <alignment horizontal="left"/>
      <protection locked="0"/>
    </xf>
    <xf numFmtId="0" fontId="28" fillId="2" borderId="17" xfId="0" applyFont="1" applyFill="1" applyBorder="1" applyAlignment="1" applyProtection="1">
      <alignment horizontal="left" wrapText="1"/>
    </xf>
    <xf numFmtId="0" fontId="28" fillId="2" borderId="0" xfId="0" applyFont="1" applyFill="1" applyBorder="1" applyAlignment="1" applyProtection="1">
      <alignment horizontal="left" wrapText="1"/>
    </xf>
    <xf numFmtId="0" fontId="29" fillId="2" borderId="0" xfId="0" applyFont="1" applyFill="1" applyBorder="1" applyAlignment="1" applyProtection="1">
      <alignment horizontal="left"/>
    </xf>
    <xf numFmtId="173" fontId="29" fillId="2" borderId="0" xfId="0" applyNumberFormat="1" applyFont="1" applyFill="1" applyBorder="1" applyAlignment="1" applyProtection="1">
      <alignment horizontal="left"/>
    </xf>
    <xf numFmtId="174" fontId="29" fillId="2" borderId="0" xfId="0" applyNumberFormat="1" applyFont="1" applyFill="1" applyBorder="1" applyAlignment="1" applyProtection="1">
      <alignment horizontal="left"/>
    </xf>
    <xf numFmtId="0" fontId="15" fillId="2" borderId="0" xfId="0" applyFont="1" applyFill="1" applyAlignment="1" applyProtection="1">
      <alignment horizontal="left"/>
    </xf>
  </cellXfs>
  <cellStyles count="3">
    <cellStyle name="Link" xfId="2" builtinId="8"/>
    <cellStyle name="Prozent" xfId="1" builtinId="5"/>
    <cellStyle name="Standard" xfId="0" builtinId="0"/>
  </cellStyles>
  <dxfs count="3">
    <dxf>
      <fill>
        <patternFill>
          <bgColor rgb="FFFEEEEC"/>
        </patternFill>
      </fill>
    </dxf>
    <dxf>
      <font>
        <color rgb="FFFF0000"/>
      </font>
    </dxf>
    <dxf>
      <font>
        <color rgb="FF00B050"/>
      </font>
    </dxf>
  </dxfs>
  <tableStyles count="0" defaultTableStyle="TableStyleMedium2" defaultPivotStyle="PivotStyleLight16"/>
  <colors>
    <mruColors>
      <color rgb="FFFEEEE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906036</xdr:colOff>
      <xdr:row>8</xdr:row>
      <xdr:rowOff>197471</xdr:rowOff>
    </xdr:from>
    <xdr:to>
      <xdr:col>22</xdr:col>
      <xdr:colOff>0</xdr:colOff>
      <xdr:row>17</xdr:row>
      <xdr:rowOff>371707</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0210335" y="2985276"/>
          <a:ext cx="5761464" cy="21024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4400" b="1">
            <a:solidFill>
              <a:srgbClr val="FF0000"/>
            </a:solidFill>
          </a:endParaRPr>
        </a:p>
        <a:p>
          <a:r>
            <a:rPr lang="de-DE" sz="4400" b="1">
              <a:solidFill>
                <a:srgbClr val="FF0000"/>
              </a:solidFill>
            </a:rPr>
            <a:t>wird noch überarbeitet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Max@meinefirma.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E46"/>
  <sheetViews>
    <sheetView zoomScale="90" zoomScaleNormal="90" zoomScaleSheetLayoutView="40" zoomScalePageLayoutView="82" workbookViewId="0">
      <selection sqref="A1:E1"/>
    </sheetView>
  </sheetViews>
  <sheetFormatPr baseColWidth="10" defaultColWidth="10.6640625" defaultRowHeight="14.25" x14ac:dyDescent="0.2"/>
  <cols>
    <col min="1" max="5" width="16.109375" style="4" customWidth="1"/>
    <col min="6" max="21" width="10.6640625" style="4"/>
    <col min="22" max="35" width="10.6640625" style="4" customWidth="1"/>
    <col min="36" max="16384" width="10.6640625" style="4"/>
  </cols>
  <sheetData>
    <row r="1" spans="1:5" ht="38.25" customHeight="1" x14ac:dyDescent="0.2">
      <c r="A1" s="130" t="s">
        <v>39</v>
      </c>
      <c r="B1" s="131"/>
      <c r="C1" s="131"/>
      <c r="D1" s="131"/>
      <c r="E1" s="131"/>
    </row>
    <row r="2" spans="1:5" x14ac:dyDescent="0.2">
      <c r="A2" s="54"/>
      <c r="B2" s="54"/>
      <c r="C2" s="54"/>
      <c r="D2" s="54"/>
      <c r="E2" s="54"/>
    </row>
    <row r="3" spans="1:5" ht="14.25" customHeight="1" x14ac:dyDescent="0.2">
      <c r="A3" s="132" t="s">
        <v>71</v>
      </c>
      <c r="B3" s="132"/>
      <c r="C3" s="132"/>
      <c r="D3" s="132"/>
      <c r="E3" s="132"/>
    </row>
    <row r="4" spans="1:5" x14ac:dyDescent="0.2">
      <c r="A4" s="132"/>
      <c r="B4" s="132"/>
      <c r="C4" s="132"/>
      <c r="D4" s="132"/>
      <c r="E4" s="132"/>
    </row>
    <row r="5" spans="1:5" x14ac:dyDescent="0.2">
      <c r="A5" s="132"/>
      <c r="B5" s="132"/>
      <c r="C5" s="132"/>
      <c r="D5" s="132"/>
      <c r="E5" s="132"/>
    </row>
    <row r="6" spans="1:5" x14ac:dyDescent="0.2">
      <c r="A6" s="132"/>
      <c r="B6" s="132"/>
      <c r="C6" s="132"/>
      <c r="D6" s="132"/>
      <c r="E6" s="132"/>
    </row>
    <row r="7" spans="1:5" x14ac:dyDescent="0.2">
      <c r="A7" s="106" t="s">
        <v>70</v>
      </c>
      <c r="B7" s="54"/>
      <c r="C7" s="54"/>
      <c r="D7" s="54"/>
      <c r="E7" s="54"/>
    </row>
    <row r="8" spans="1:5" x14ac:dyDescent="0.2">
      <c r="A8" s="82"/>
      <c r="B8" s="54"/>
      <c r="C8" s="54"/>
      <c r="D8" s="54"/>
      <c r="E8" s="54"/>
    </row>
    <row r="9" spans="1:5" ht="15.75" x14ac:dyDescent="0.2">
      <c r="A9" s="104" t="s">
        <v>68</v>
      </c>
      <c r="B9" s="54"/>
      <c r="C9" s="54"/>
      <c r="D9" s="54"/>
      <c r="E9" s="54"/>
    </row>
    <row r="10" spans="1:5" x14ac:dyDescent="0.2">
      <c r="A10" s="128" t="s">
        <v>97</v>
      </c>
      <c r="B10" s="129"/>
      <c r="C10" s="129"/>
      <c r="D10" s="129"/>
      <c r="E10" s="129"/>
    </row>
    <row r="11" spans="1:5" x14ac:dyDescent="0.2">
      <c r="A11" s="129"/>
      <c r="B11" s="129"/>
      <c r="C11" s="129"/>
      <c r="D11" s="129"/>
      <c r="E11" s="129"/>
    </row>
    <row r="12" spans="1:5" x14ac:dyDescent="0.2">
      <c r="A12" s="129"/>
      <c r="B12" s="129"/>
      <c r="C12" s="129"/>
      <c r="D12" s="129"/>
      <c r="E12" s="129"/>
    </row>
    <row r="13" spans="1:5" x14ac:dyDescent="0.2">
      <c r="A13" s="129"/>
      <c r="B13" s="129"/>
      <c r="C13" s="129"/>
      <c r="D13" s="129"/>
      <c r="E13" s="129"/>
    </row>
    <row r="14" spans="1:5" x14ac:dyDescent="0.2">
      <c r="A14" s="129"/>
      <c r="B14" s="129"/>
      <c r="C14" s="129"/>
      <c r="D14" s="129"/>
      <c r="E14" s="129"/>
    </row>
    <row r="15" spans="1:5" x14ac:dyDescent="0.2">
      <c r="A15" s="129"/>
      <c r="B15" s="129"/>
      <c r="C15" s="129"/>
      <c r="D15" s="129"/>
      <c r="E15" s="129"/>
    </row>
    <row r="16" spans="1:5" ht="36" customHeight="1" x14ac:dyDescent="0.2">
      <c r="A16" s="129"/>
      <c r="B16" s="129"/>
      <c r="C16" s="129"/>
      <c r="D16" s="129"/>
      <c r="E16" s="129"/>
    </row>
    <row r="17" spans="1:5" x14ac:dyDescent="0.2">
      <c r="A17" s="54"/>
      <c r="B17" s="54"/>
      <c r="C17" s="54"/>
      <c r="D17" s="54"/>
      <c r="E17" s="54"/>
    </row>
    <row r="18" spans="1:5" ht="15.75" x14ac:dyDescent="0.2">
      <c r="A18" s="104" t="s">
        <v>45</v>
      </c>
      <c r="B18" s="83"/>
      <c r="C18" s="83"/>
      <c r="D18" s="83"/>
      <c r="E18" s="83"/>
    </row>
    <row r="19" spans="1:5" x14ac:dyDescent="0.2">
      <c r="A19" s="126" t="s">
        <v>103</v>
      </c>
      <c r="B19" s="127"/>
      <c r="C19" s="127"/>
      <c r="D19" s="127"/>
      <c r="E19" s="127"/>
    </row>
    <row r="20" spans="1:5" x14ac:dyDescent="0.2">
      <c r="A20" s="127"/>
      <c r="B20" s="127"/>
      <c r="C20" s="127"/>
      <c r="D20" s="127"/>
      <c r="E20" s="127"/>
    </row>
    <row r="21" spans="1:5" x14ac:dyDescent="0.2">
      <c r="A21" s="127"/>
      <c r="B21" s="127"/>
      <c r="C21" s="127"/>
      <c r="D21" s="127"/>
      <c r="E21" s="127"/>
    </row>
    <row r="22" spans="1:5" x14ac:dyDescent="0.2">
      <c r="A22" s="127"/>
      <c r="B22" s="127"/>
      <c r="C22" s="127"/>
      <c r="D22" s="127"/>
      <c r="E22" s="127"/>
    </row>
    <row r="23" spans="1:5" x14ac:dyDescent="0.2">
      <c r="A23" s="127"/>
      <c r="B23" s="127"/>
      <c r="C23" s="127"/>
      <c r="D23" s="127"/>
      <c r="E23" s="127"/>
    </row>
    <row r="24" spans="1:5" x14ac:dyDescent="0.2">
      <c r="A24" s="127"/>
      <c r="B24" s="127"/>
      <c r="C24" s="127"/>
      <c r="D24" s="127"/>
      <c r="E24" s="127"/>
    </row>
    <row r="25" spans="1:5" x14ac:dyDescent="0.2">
      <c r="A25" s="127"/>
      <c r="B25" s="127"/>
      <c r="C25" s="127"/>
      <c r="D25" s="127"/>
      <c r="E25" s="127"/>
    </row>
    <row r="26" spans="1:5" x14ac:dyDescent="0.2">
      <c r="A26" s="127"/>
      <c r="B26" s="127"/>
      <c r="C26" s="127"/>
      <c r="D26" s="127"/>
      <c r="E26" s="127"/>
    </row>
    <row r="27" spans="1:5" x14ac:dyDescent="0.2">
      <c r="A27" s="127"/>
      <c r="B27" s="127"/>
      <c r="C27" s="127"/>
      <c r="D27" s="127"/>
      <c r="E27" s="127"/>
    </row>
    <row r="28" spans="1:5" x14ac:dyDescent="0.2">
      <c r="A28" s="127"/>
      <c r="B28" s="127"/>
      <c r="C28" s="127"/>
      <c r="D28" s="127"/>
      <c r="E28" s="127"/>
    </row>
    <row r="29" spans="1:5" x14ac:dyDescent="0.2">
      <c r="A29" s="127"/>
      <c r="B29" s="127"/>
      <c r="C29" s="127"/>
      <c r="D29" s="127"/>
      <c r="E29" s="127"/>
    </row>
    <row r="30" spans="1:5" x14ac:dyDescent="0.2">
      <c r="A30" s="127"/>
      <c r="B30" s="127"/>
      <c r="C30" s="127"/>
      <c r="D30" s="127"/>
      <c r="E30" s="127"/>
    </row>
    <row r="31" spans="1:5" x14ac:dyDescent="0.2">
      <c r="A31" s="127"/>
      <c r="B31" s="127"/>
      <c r="C31" s="127"/>
      <c r="D31" s="127"/>
      <c r="E31" s="127"/>
    </row>
    <row r="32" spans="1:5" x14ac:dyDescent="0.2">
      <c r="A32" s="127"/>
      <c r="B32" s="127"/>
      <c r="C32" s="127"/>
      <c r="D32" s="127"/>
      <c r="E32" s="127"/>
    </row>
    <row r="33" spans="1:5" x14ac:dyDescent="0.2">
      <c r="A33" s="127"/>
      <c r="B33" s="127"/>
      <c r="C33" s="127"/>
      <c r="D33" s="127"/>
      <c r="E33" s="127"/>
    </row>
    <row r="34" spans="1:5" x14ac:dyDescent="0.2">
      <c r="A34" s="127"/>
      <c r="B34" s="127"/>
      <c r="C34" s="127"/>
      <c r="D34" s="127"/>
      <c r="E34" s="127"/>
    </row>
    <row r="35" spans="1:5" x14ac:dyDescent="0.2">
      <c r="A35" s="127"/>
      <c r="B35" s="127"/>
      <c r="C35" s="127"/>
      <c r="D35" s="127"/>
      <c r="E35" s="127"/>
    </row>
    <row r="36" spans="1:5" x14ac:dyDescent="0.2">
      <c r="A36" s="127"/>
      <c r="B36" s="127"/>
      <c r="C36" s="127"/>
      <c r="D36" s="127"/>
      <c r="E36" s="127"/>
    </row>
    <row r="37" spans="1:5" x14ac:dyDescent="0.2">
      <c r="A37" s="127"/>
      <c r="B37" s="127"/>
      <c r="C37" s="127"/>
      <c r="D37" s="127"/>
      <c r="E37" s="127"/>
    </row>
    <row r="38" spans="1:5" x14ac:dyDescent="0.2">
      <c r="A38" s="127"/>
      <c r="B38" s="127"/>
      <c r="C38" s="127"/>
      <c r="D38" s="127"/>
      <c r="E38" s="127"/>
    </row>
    <row r="39" spans="1:5" x14ac:dyDescent="0.2">
      <c r="A39" s="127"/>
      <c r="B39" s="127"/>
      <c r="C39" s="127"/>
      <c r="D39" s="127"/>
      <c r="E39" s="127"/>
    </row>
    <row r="40" spans="1:5" x14ac:dyDescent="0.2">
      <c r="A40" s="127"/>
      <c r="B40" s="127"/>
      <c r="C40" s="127"/>
      <c r="D40" s="127"/>
      <c r="E40" s="127"/>
    </row>
    <row r="41" spans="1:5" x14ac:dyDescent="0.2">
      <c r="A41" s="127"/>
      <c r="B41" s="127"/>
      <c r="C41" s="127"/>
      <c r="D41" s="127"/>
      <c r="E41" s="127"/>
    </row>
    <row r="42" spans="1:5" x14ac:dyDescent="0.2">
      <c r="A42" s="127"/>
      <c r="B42" s="127"/>
      <c r="C42" s="127"/>
      <c r="D42" s="127"/>
      <c r="E42" s="127"/>
    </row>
    <row r="43" spans="1:5" x14ac:dyDescent="0.2">
      <c r="A43" s="127"/>
      <c r="B43" s="127"/>
      <c r="C43" s="127"/>
      <c r="D43" s="127"/>
      <c r="E43" s="127"/>
    </row>
    <row r="44" spans="1:5" x14ac:dyDescent="0.2">
      <c r="A44" s="127"/>
      <c r="B44" s="127"/>
      <c r="C44" s="127"/>
      <c r="D44" s="127"/>
      <c r="E44" s="127"/>
    </row>
    <row r="45" spans="1:5" x14ac:dyDescent="0.2">
      <c r="A45" s="127"/>
      <c r="B45" s="127"/>
      <c r="C45" s="127"/>
      <c r="D45" s="127"/>
      <c r="E45" s="127"/>
    </row>
    <row r="46" spans="1:5" x14ac:dyDescent="0.2">
      <c r="A46" s="127"/>
      <c r="B46" s="127"/>
      <c r="C46" s="127"/>
      <c r="D46" s="127"/>
      <c r="E46" s="127"/>
    </row>
  </sheetData>
  <sheetProtection algorithmName="SHA-512" hashValue="Vcx/mDMPB+pJCeGBMJt/1P2lBVDIxktP5nyATyGQuwkPt7m1adZcvtK5ukYdHFGunAzjad6sj/OSowKH7qbaSg==" saltValue="LlqbY1Uiw5C9XOlimohxWg==" spinCount="100000" sheet="1" objects="1" scenarios="1" selectLockedCells="1"/>
  <mergeCells count="4">
    <mergeCell ref="A19:E46"/>
    <mergeCell ref="A10:E16"/>
    <mergeCell ref="A1:E1"/>
    <mergeCell ref="A3:E6"/>
  </mergeCells>
  <printOptions horizontalCentered="1"/>
  <pageMargins left="0.70866141732283472" right="0.70866141732283472" top="0.78740157480314965" bottom="0.78740157480314965" header="0.31496062992125984" footer="0.31496062992125984"/>
  <pageSetup paperSize="9" scale="87" orientation="portrait" horizontalDpi="1200" verticalDpi="1200" r:id="rId1"/>
  <headerFooter>
    <oddFooter>&amp;L&amp;G&amp;R&amp;G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2"/>
  <sheetViews>
    <sheetView topLeftCell="A4" zoomScale="90" zoomScaleNormal="90" workbookViewId="0">
      <selection activeCell="A7" sqref="A7"/>
    </sheetView>
  </sheetViews>
  <sheetFormatPr baseColWidth="10" defaultColWidth="11.5546875" defaultRowHeight="14.25" x14ac:dyDescent="0.2"/>
  <cols>
    <col min="1" max="1" width="7.88671875" style="116" customWidth="1"/>
    <col min="2" max="2" width="11.5546875" style="116"/>
    <col min="3" max="3" width="65" style="116" customWidth="1"/>
    <col min="4" max="7" width="11.5546875" style="116"/>
    <col min="8" max="8" width="11.5546875" style="116" hidden="1" customWidth="1"/>
    <col min="9" max="16384" width="11.5546875" style="116"/>
  </cols>
  <sheetData>
    <row r="1" spans="1:8" s="96" customFormat="1" ht="33.75" customHeight="1" x14ac:dyDescent="0.2">
      <c r="A1" s="133" t="s">
        <v>72</v>
      </c>
      <c r="B1" s="134"/>
      <c r="C1" s="134"/>
      <c r="H1" s="97"/>
    </row>
    <row r="2" spans="1:8" x14ac:dyDescent="0.2">
      <c r="A2" s="98"/>
    </row>
    <row r="3" spans="1:8" ht="81" customHeight="1" x14ac:dyDescent="0.2">
      <c r="A3" s="135" t="s">
        <v>73</v>
      </c>
      <c r="B3" s="135"/>
      <c r="C3" s="135"/>
    </row>
    <row r="4" spans="1:8" ht="15" x14ac:dyDescent="0.2">
      <c r="A4" s="99"/>
      <c r="H4" s="116" t="s">
        <v>67</v>
      </c>
    </row>
    <row r="5" spans="1:8" ht="15.75" thickBot="1" x14ac:dyDescent="0.25">
      <c r="A5" s="99"/>
      <c r="H5" s="116" t="s">
        <v>66</v>
      </c>
    </row>
    <row r="6" spans="1:8" ht="30" customHeight="1" thickBot="1" x14ac:dyDescent="0.25">
      <c r="A6" s="113" t="s">
        <v>65</v>
      </c>
      <c r="B6" s="114" t="s">
        <v>46</v>
      </c>
      <c r="C6" s="114" t="s">
        <v>47</v>
      </c>
    </row>
    <row r="7" spans="1:8" ht="39.75" customHeight="1" thickBot="1" x14ac:dyDescent="0.25">
      <c r="A7" s="103" t="s">
        <v>66</v>
      </c>
      <c r="B7" s="100" t="s">
        <v>48</v>
      </c>
      <c r="C7" s="101" t="s">
        <v>60</v>
      </c>
      <c r="H7" s="102"/>
    </row>
    <row r="8" spans="1:8" ht="39.75" customHeight="1" thickBot="1" x14ac:dyDescent="0.25">
      <c r="A8" s="103" t="s">
        <v>66</v>
      </c>
      <c r="B8" s="100" t="s">
        <v>49</v>
      </c>
      <c r="C8" s="122" t="s">
        <v>92</v>
      </c>
      <c r="H8" s="102"/>
    </row>
    <row r="9" spans="1:8" ht="39.75" customHeight="1" thickBot="1" x14ac:dyDescent="0.25">
      <c r="A9" s="103" t="s">
        <v>66</v>
      </c>
      <c r="B9" s="100" t="s">
        <v>50</v>
      </c>
      <c r="C9" s="122" t="s">
        <v>93</v>
      </c>
      <c r="H9" s="102"/>
    </row>
    <row r="10" spans="1:8" ht="39.75" customHeight="1" thickBot="1" x14ac:dyDescent="0.25">
      <c r="A10" s="103" t="s">
        <v>66</v>
      </c>
      <c r="B10" s="100" t="s">
        <v>51</v>
      </c>
      <c r="C10" s="121" t="s">
        <v>89</v>
      </c>
      <c r="H10" s="102"/>
    </row>
    <row r="11" spans="1:8" ht="39.75" customHeight="1" thickBot="1" x14ac:dyDescent="0.25">
      <c r="A11" s="103" t="s">
        <v>66</v>
      </c>
      <c r="B11" s="100" t="s">
        <v>63</v>
      </c>
      <c r="C11" s="101" t="s">
        <v>61</v>
      </c>
      <c r="H11" s="102"/>
    </row>
    <row r="12" spans="1:8" ht="39.75" customHeight="1" thickBot="1" x14ac:dyDescent="0.25">
      <c r="A12" s="103" t="s">
        <v>66</v>
      </c>
      <c r="B12" s="100" t="s">
        <v>52</v>
      </c>
      <c r="C12" s="123" t="s">
        <v>98</v>
      </c>
      <c r="H12" s="102"/>
    </row>
    <row r="13" spans="1:8" ht="39.75" customHeight="1" thickBot="1" x14ac:dyDescent="0.25">
      <c r="A13" s="103" t="s">
        <v>66</v>
      </c>
      <c r="B13" s="100" t="s">
        <v>53</v>
      </c>
      <c r="C13" s="101" t="s">
        <v>62</v>
      </c>
      <c r="H13" s="102"/>
    </row>
    <row r="14" spans="1:8" ht="39.75" customHeight="1" thickBot="1" x14ac:dyDescent="0.25">
      <c r="A14" s="103" t="s">
        <v>66</v>
      </c>
      <c r="B14" s="100" t="s">
        <v>54</v>
      </c>
      <c r="C14" s="101" t="s">
        <v>64</v>
      </c>
      <c r="H14" s="102"/>
    </row>
    <row r="15" spans="1:8" ht="39.75" customHeight="1" thickBot="1" x14ac:dyDescent="0.25">
      <c r="A15" s="103" t="s">
        <v>66</v>
      </c>
      <c r="B15" s="100" t="s">
        <v>55</v>
      </c>
      <c r="C15" s="123" t="s">
        <v>99</v>
      </c>
      <c r="H15" s="102"/>
    </row>
    <row r="16" spans="1:8" ht="39.75" customHeight="1" thickBot="1" x14ac:dyDescent="0.25">
      <c r="A16" s="103" t="s">
        <v>66</v>
      </c>
      <c r="B16" s="100" t="s">
        <v>56</v>
      </c>
      <c r="C16" s="121" t="s">
        <v>90</v>
      </c>
      <c r="H16" s="102"/>
    </row>
    <row r="17" spans="1:8" ht="47.25" customHeight="1" thickBot="1" x14ac:dyDescent="0.25">
      <c r="A17" s="103" t="s">
        <v>66</v>
      </c>
      <c r="B17" s="100" t="s">
        <v>57</v>
      </c>
      <c r="C17" s="122" t="s">
        <v>94</v>
      </c>
      <c r="H17" s="102"/>
    </row>
    <row r="18" spans="1:8" s="120" customFormat="1" ht="47.25" customHeight="1" thickBot="1" x14ac:dyDescent="0.25">
      <c r="A18" s="103" t="s">
        <v>66</v>
      </c>
      <c r="B18" s="100" t="s">
        <v>58</v>
      </c>
      <c r="C18" s="121" t="s">
        <v>91</v>
      </c>
      <c r="H18" s="102"/>
    </row>
    <row r="19" spans="1:8" x14ac:dyDescent="0.2">
      <c r="H19" s="102"/>
    </row>
    <row r="20" spans="1:8" x14ac:dyDescent="0.2">
      <c r="H20" s="102"/>
    </row>
    <row r="21" spans="1:8" x14ac:dyDescent="0.2">
      <c r="A21" s="136" t="s">
        <v>59</v>
      </c>
      <c r="B21" s="136"/>
      <c r="C21" s="136"/>
    </row>
    <row r="22" spans="1:8" x14ac:dyDescent="0.2">
      <c r="A22" s="98"/>
    </row>
  </sheetData>
  <sheetProtection algorithmName="SHA-512" hashValue="8NZLF4hQQn8QDDqKI5Yufy/qr6T8kR+Qr6O46w8DRKNGtjrULJoe4gXMpbgqXe+Zd55/J8ooJ7d2KHCQUzxc+g==" saltValue="fNK8raN9F3Edy99PVqxaWw==" spinCount="100000" sheet="1" objects="1" scenarios="1" selectLockedCells="1"/>
  <mergeCells count="3">
    <mergeCell ref="A1:C1"/>
    <mergeCell ref="A3:C3"/>
    <mergeCell ref="A21:C21"/>
  </mergeCells>
  <conditionalFormatting sqref="A7:A18">
    <cfRule type="containsText" dxfId="2" priority="5" operator="containsText" text="ja">
      <formula>NOT(ISERROR(SEARCH("ja",A7)))</formula>
    </cfRule>
    <cfRule type="containsText" dxfId="1" priority="6" operator="containsText" text="nein">
      <formula>NOT(ISERROR(SEARCH("nein",A7)))</formula>
    </cfRule>
  </conditionalFormatting>
  <dataValidations count="1">
    <dataValidation type="list" allowBlank="1" showInputMessage="1" showErrorMessage="1" error="Bitte wählen Sie&quot;Ja&quot; oder &quot;Nein&quot; aus dem Dropdown-Menü aus." sqref="A7:A18" xr:uid="{00000000-0002-0000-0100-000000000000}">
      <formula1>$H$4:$H$5</formula1>
    </dataValidation>
  </dataValidations>
  <pageMargins left="0.70866141732283472" right="0.70866141732283472" top="0.78740157480314965" bottom="0.78740157480314965" header="0.31496062992125984" footer="0.31496062992125984"/>
  <pageSetup paperSize="9" scale="84"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pageSetUpPr fitToPage="1"/>
  </sheetPr>
  <dimension ref="A1:AL18"/>
  <sheetViews>
    <sheetView tabSelected="1" zoomScale="86" zoomScaleNormal="86" zoomScalePageLayoutView="86" workbookViewId="0">
      <selection activeCell="B8" sqref="B8:C8"/>
    </sheetView>
  </sheetViews>
  <sheetFormatPr baseColWidth="10" defaultColWidth="10.6640625" defaultRowHeight="14.25" outlineLevelCol="1" x14ac:dyDescent="0.2"/>
  <cols>
    <col min="1" max="1" width="31.33203125" style="4" customWidth="1"/>
    <col min="2" max="2" width="10.6640625" style="76"/>
    <col min="3" max="3" width="42.44140625" style="4" customWidth="1"/>
    <col min="4" max="4" width="33.44140625" style="4" customWidth="1"/>
    <col min="5" max="5" width="32.88671875" style="4" customWidth="1" outlineLevel="1"/>
    <col min="6" max="16384" width="10.6640625" style="4"/>
  </cols>
  <sheetData>
    <row r="1" spans="1:38" ht="27.75" customHeight="1" x14ac:dyDescent="0.2">
      <c r="A1" s="137" t="s">
        <v>74</v>
      </c>
      <c r="B1" s="138"/>
      <c r="C1" s="139"/>
    </row>
    <row r="2" spans="1:38" ht="15" x14ac:dyDescent="0.2">
      <c r="A2" s="70"/>
      <c r="B2" s="19"/>
      <c r="C2" s="71"/>
    </row>
    <row r="3" spans="1:38" s="115" customFormat="1" ht="24.75" customHeight="1" x14ac:dyDescent="0.2">
      <c r="A3" s="148" t="s">
        <v>75</v>
      </c>
      <c r="B3" s="149"/>
      <c r="C3" s="150"/>
    </row>
    <row r="4" spans="1:38" ht="15" x14ac:dyDescent="0.2">
      <c r="A4" s="70"/>
      <c r="B4" s="19"/>
      <c r="C4" s="71"/>
    </row>
    <row r="5" spans="1:38" x14ac:dyDescent="0.2">
      <c r="A5" s="73" t="s">
        <v>28</v>
      </c>
      <c r="B5" s="74"/>
      <c r="C5" s="75"/>
    </row>
    <row r="6" spans="1:38" s="77" customFormat="1" ht="15" x14ac:dyDescent="0.2">
      <c r="A6" s="92" t="s">
        <v>22</v>
      </c>
      <c r="B6" s="146" t="s">
        <v>43</v>
      </c>
      <c r="C6" s="147"/>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s="77" customFormat="1" ht="15" x14ac:dyDescent="0.2">
      <c r="A7" s="93" t="s">
        <v>23</v>
      </c>
      <c r="B7" s="153" t="s">
        <v>27</v>
      </c>
      <c r="C7" s="15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row>
    <row r="8" spans="1:38" s="77" customFormat="1" ht="15" x14ac:dyDescent="0.2">
      <c r="A8" s="93" t="s">
        <v>25</v>
      </c>
      <c r="B8" s="153" t="s">
        <v>26</v>
      </c>
      <c r="C8" s="15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row>
    <row r="9" spans="1:38" s="77" customFormat="1" ht="15" x14ac:dyDescent="0.2">
      <c r="A9" s="93" t="s">
        <v>24</v>
      </c>
      <c r="B9" s="153" t="s">
        <v>8</v>
      </c>
      <c r="C9" s="15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row>
    <row r="10" spans="1:38" s="77" customFormat="1" ht="15" x14ac:dyDescent="0.2">
      <c r="A10" s="117" t="s">
        <v>80</v>
      </c>
      <c r="B10" s="155" t="s">
        <v>81</v>
      </c>
      <c r="C10" s="156"/>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x14ac:dyDescent="0.2">
      <c r="A11" s="73" t="s">
        <v>33</v>
      </c>
      <c r="B11" s="74"/>
      <c r="C11" s="75"/>
    </row>
    <row r="12" spans="1:38" x14ac:dyDescent="0.2">
      <c r="A12" s="92" t="s">
        <v>29</v>
      </c>
      <c r="B12" s="140" t="s">
        <v>16</v>
      </c>
      <c r="C12" s="141"/>
    </row>
    <row r="13" spans="1:38" x14ac:dyDescent="0.2">
      <c r="A13" s="93" t="s">
        <v>30</v>
      </c>
      <c r="B13" s="142" t="s">
        <v>76</v>
      </c>
      <c r="C13" s="143"/>
    </row>
    <row r="14" spans="1:38" x14ac:dyDescent="0.2">
      <c r="A14" s="93" t="s">
        <v>31</v>
      </c>
      <c r="B14" s="157" t="s">
        <v>77</v>
      </c>
      <c r="C14" s="158"/>
    </row>
    <row r="15" spans="1:38" x14ac:dyDescent="0.2">
      <c r="A15" s="94" t="s">
        <v>32</v>
      </c>
      <c r="B15" s="144" t="s">
        <v>20</v>
      </c>
      <c r="C15" s="145"/>
    </row>
    <row r="16" spans="1:38" x14ac:dyDescent="0.2">
      <c r="A16" s="73" t="s">
        <v>15</v>
      </c>
      <c r="B16" s="74"/>
      <c r="C16" s="75"/>
    </row>
    <row r="17" spans="1:3" x14ac:dyDescent="0.2">
      <c r="A17" s="95" t="s">
        <v>17</v>
      </c>
      <c r="B17" s="146" t="s">
        <v>40</v>
      </c>
      <c r="C17" s="147"/>
    </row>
    <row r="18" spans="1:3" x14ac:dyDescent="0.2">
      <c r="A18" s="72" t="s">
        <v>18</v>
      </c>
      <c r="B18" s="151" t="s">
        <v>19</v>
      </c>
      <c r="C18" s="152"/>
    </row>
  </sheetData>
  <sheetProtection algorithmName="SHA-512" hashValue="xyudAoTTAkPNWafN42oKTpQR5c0wq8EBQPedk8/8WTk52HthzvF7/JxXpvx/otsQda49tK25/6b27RjdoJ2ChA==" saltValue="MKBpfHw5YWt10VdCaOYcmg==" spinCount="100000" sheet="1" objects="1" scenarios="1" selectLockedCells="1"/>
  <mergeCells count="13">
    <mergeCell ref="B18:C18"/>
    <mergeCell ref="B6:C6"/>
    <mergeCell ref="B7:C7"/>
    <mergeCell ref="B8:C8"/>
    <mergeCell ref="B9:C9"/>
    <mergeCell ref="B10:C10"/>
    <mergeCell ref="B14:C14"/>
    <mergeCell ref="A1:C1"/>
    <mergeCell ref="B12:C12"/>
    <mergeCell ref="B13:C13"/>
    <mergeCell ref="B15:C15"/>
    <mergeCell ref="B17:C17"/>
    <mergeCell ref="A3:C3"/>
  </mergeCells>
  <hyperlinks>
    <hyperlink ref="B14" r:id="rId1" xr:uid="{00000000-0004-0000-0200-000000000000}"/>
  </hyperlinks>
  <printOptions horizontalCentered="1"/>
  <pageMargins left="0.70866141732283472" right="0.70866141732283472" top="0.78740157480314965" bottom="0.78740157480314965" header="0.31496062992125984" footer="0.31496062992125984"/>
  <pageSetup paperSize="9" scale="92" orientation="portrait"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pageSetUpPr fitToPage="1"/>
  </sheetPr>
  <dimension ref="A2:V72"/>
  <sheetViews>
    <sheetView topLeftCell="A10" zoomScale="70" zoomScaleNormal="70" zoomScalePageLayoutView="70" workbookViewId="0">
      <selection activeCell="F32" sqref="F32"/>
    </sheetView>
  </sheetViews>
  <sheetFormatPr baseColWidth="10" defaultColWidth="10.6640625" defaultRowHeight="15" x14ac:dyDescent="0.2"/>
  <cols>
    <col min="1" max="1" width="1.33203125" style="53" customWidth="1"/>
    <col min="2" max="2" width="17" style="53" customWidth="1"/>
    <col min="3" max="3" width="1.6640625" style="53" customWidth="1"/>
    <col min="4" max="4" width="13.33203125" style="53" customWidth="1"/>
    <col min="5" max="5" width="2.6640625" style="53" customWidth="1"/>
    <col min="6" max="6" width="13.109375" style="53" customWidth="1"/>
    <col min="7" max="7" width="9.88671875" style="53" customWidth="1"/>
    <col min="8" max="8" width="13.5546875" style="53" customWidth="1"/>
    <col min="9" max="9" width="8.5546875" style="53" customWidth="1"/>
    <col min="10" max="10" width="10.88671875" style="53" customWidth="1"/>
    <col min="11" max="11" width="16.21875" style="53" customWidth="1"/>
    <col min="12" max="12" width="1.44140625" style="53" customWidth="1"/>
    <col min="13" max="19" width="10.6640625" style="4"/>
    <col min="20" max="20" width="10.6640625" style="4" hidden="1" customWidth="1"/>
    <col min="21" max="21" width="5.88671875" style="4" customWidth="1"/>
    <col min="22" max="22" width="0.77734375" style="4" hidden="1" customWidth="1"/>
    <col min="23" max="16384" width="10.6640625" style="4"/>
  </cols>
  <sheetData>
    <row r="2" spans="1:12" ht="19.5" x14ac:dyDescent="0.25">
      <c r="A2" s="1"/>
      <c r="B2" s="2"/>
      <c r="C2" s="1"/>
      <c r="D2" s="1"/>
      <c r="E2" s="1"/>
      <c r="F2" s="1"/>
      <c r="G2" s="3"/>
      <c r="H2" s="3"/>
      <c r="I2" s="1"/>
      <c r="J2" s="1"/>
      <c r="K2" s="1"/>
      <c r="L2" s="1"/>
    </row>
    <row r="3" spans="1:12" ht="19.5" x14ac:dyDescent="0.25">
      <c r="A3" s="1"/>
      <c r="B3" s="5" t="str">
        <f>'Daten MT'!B6</f>
        <v xml:space="preserve">Muster GmbH Niederlassung Brandenburg </v>
      </c>
      <c r="C3" s="1"/>
      <c r="D3" s="1"/>
      <c r="E3" s="1"/>
      <c r="F3" s="1"/>
      <c r="G3" s="1"/>
      <c r="H3" s="10"/>
      <c r="I3" s="10"/>
      <c r="J3" s="10"/>
      <c r="K3" s="1"/>
      <c r="L3" s="1"/>
    </row>
    <row r="4" spans="1:12" ht="25.5" x14ac:dyDescent="0.35">
      <c r="A4" s="1"/>
      <c r="B4" s="7" t="str">
        <f>'Daten MT'!B7 &amp; ", " &amp; 'Daten MT'!B8</f>
        <v>Bahnhofstr. 1, 12345 Stadt</v>
      </c>
      <c r="C4" s="8"/>
      <c r="D4" s="8"/>
      <c r="E4" s="8"/>
      <c r="F4" s="1"/>
      <c r="G4" s="9"/>
      <c r="H4" s="10"/>
      <c r="I4" s="6"/>
      <c r="J4" s="84"/>
      <c r="K4" s="1"/>
      <c r="L4" s="1"/>
    </row>
    <row r="5" spans="1:12" ht="24.75" customHeight="1" x14ac:dyDescent="0.35">
      <c r="A5" s="1"/>
      <c r="B5" s="85" t="str">
        <f>'Daten MT'!B9</f>
        <v>Deutschland</v>
      </c>
      <c r="C5" s="11"/>
      <c r="D5" s="11"/>
      <c r="E5" s="11"/>
      <c r="F5" s="1"/>
      <c r="G5" s="1"/>
      <c r="H5" s="1"/>
      <c r="I5" s="166" t="s">
        <v>45</v>
      </c>
      <c r="J5" s="166"/>
      <c r="K5" s="166"/>
      <c r="L5" s="90"/>
    </row>
    <row r="6" spans="1:12" x14ac:dyDescent="0.2">
      <c r="A6" s="1"/>
      <c r="B6" s="13" t="str">
        <f>'Daten MT'!A10 &amp;":  " &amp; 'Daten MT'!B10</f>
        <v>Ust.-IdNr.:  DE999999999999</v>
      </c>
      <c r="C6" s="1"/>
      <c r="D6" s="1"/>
      <c r="E6" s="1"/>
      <c r="F6" s="1"/>
      <c r="G6" s="1"/>
      <c r="H6" s="9"/>
      <c r="I6" s="1"/>
      <c r="J6" s="1"/>
      <c r="K6" s="1"/>
      <c r="L6" s="1"/>
    </row>
    <row r="7" spans="1:12" x14ac:dyDescent="0.2">
      <c r="A7" s="1"/>
      <c r="B7" s="1"/>
      <c r="C7" s="1"/>
      <c r="D7" s="1"/>
      <c r="E7" s="1"/>
      <c r="F7" s="1"/>
      <c r="G7" s="1"/>
      <c r="H7" s="1"/>
      <c r="I7" s="1"/>
      <c r="J7" s="1"/>
      <c r="K7" s="1"/>
      <c r="L7" s="1"/>
    </row>
    <row r="8" spans="1:12" x14ac:dyDescent="0.2">
      <c r="A8" s="1"/>
      <c r="B8" s="1"/>
      <c r="C8" s="1"/>
      <c r="D8" s="1"/>
      <c r="E8" s="1"/>
      <c r="F8" s="1"/>
      <c r="G8" s="1"/>
      <c r="H8" s="1"/>
      <c r="I8" s="1"/>
      <c r="J8" s="1"/>
      <c r="K8" s="1"/>
      <c r="L8" s="1"/>
    </row>
    <row r="9" spans="1:12" x14ac:dyDescent="0.2">
      <c r="A9" s="1"/>
      <c r="B9" s="9" t="s">
        <v>0</v>
      </c>
      <c r="C9" s="14"/>
      <c r="D9" s="8"/>
      <c r="E9" s="8"/>
      <c r="F9" s="1"/>
      <c r="G9" s="1"/>
      <c r="H9" s="15"/>
      <c r="I9" s="15"/>
      <c r="J9" s="1"/>
      <c r="K9" s="1"/>
      <c r="L9" s="1"/>
    </row>
    <row r="10" spans="1:12" x14ac:dyDescent="0.2">
      <c r="A10" s="1"/>
      <c r="B10" s="9" t="s">
        <v>1</v>
      </c>
      <c r="C10" s="14"/>
      <c r="D10" s="11"/>
      <c r="E10" s="11"/>
      <c r="F10" s="16"/>
      <c r="G10" s="1"/>
      <c r="H10" s="84" t="s">
        <v>2</v>
      </c>
      <c r="I10" s="15"/>
      <c r="J10" s="162" t="s">
        <v>86</v>
      </c>
      <c r="K10" s="162"/>
      <c r="L10" s="1"/>
    </row>
    <row r="11" spans="1:12" x14ac:dyDescent="0.2">
      <c r="A11" s="1"/>
      <c r="B11" s="1" t="s">
        <v>3</v>
      </c>
      <c r="C11" s="14"/>
      <c r="D11" s="11"/>
      <c r="E11" s="11"/>
      <c r="F11" s="84"/>
      <c r="G11" s="1"/>
      <c r="H11" s="84" t="s">
        <v>4</v>
      </c>
      <c r="I11" s="15"/>
      <c r="J11" s="163" t="s">
        <v>79</v>
      </c>
      <c r="K11" s="163"/>
      <c r="L11" s="1"/>
    </row>
    <row r="12" spans="1:12" x14ac:dyDescent="0.2">
      <c r="A12" s="1"/>
      <c r="B12" s="1"/>
      <c r="C12" s="14"/>
      <c r="D12" s="11"/>
      <c r="E12" s="11"/>
      <c r="F12" s="84"/>
      <c r="G12" s="1"/>
      <c r="H12" s="84" t="s">
        <v>6</v>
      </c>
      <c r="I12" s="15"/>
      <c r="J12" s="164"/>
      <c r="K12" s="164"/>
      <c r="L12" s="1"/>
    </row>
    <row r="13" spans="1:12" x14ac:dyDescent="0.2">
      <c r="A13" s="1"/>
      <c r="B13" s="1" t="s">
        <v>5</v>
      </c>
      <c r="C13" s="14"/>
      <c r="D13" s="8"/>
      <c r="E13" s="8"/>
      <c r="F13" s="84"/>
      <c r="G13" s="1"/>
      <c r="H13" s="84"/>
      <c r="I13" s="15"/>
      <c r="J13" s="1"/>
      <c r="K13" s="1"/>
      <c r="L13" s="1"/>
    </row>
    <row r="14" spans="1:12" x14ac:dyDescent="0.2">
      <c r="A14" s="1"/>
      <c r="B14" s="1" t="s">
        <v>7</v>
      </c>
      <c r="C14" s="14"/>
      <c r="D14" s="17"/>
      <c r="E14" s="17"/>
      <c r="F14" s="16"/>
      <c r="G14" s="1"/>
      <c r="H14" s="78" t="s">
        <v>34</v>
      </c>
      <c r="I14" s="81"/>
      <c r="J14" s="165" t="s">
        <v>102</v>
      </c>
      <c r="K14" s="165"/>
      <c r="L14" s="1"/>
    </row>
    <row r="15" spans="1:12" x14ac:dyDescent="0.2">
      <c r="A15" s="1"/>
      <c r="B15" s="1" t="s">
        <v>8</v>
      </c>
      <c r="C15" s="14"/>
      <c r="D15" s="11"/>
      <c r="E15" s="11"/>
      <c r="F15" s="1"/>
      <c r="G15" s="1"/>
      <c r="H15" s="84"/>
      <c r="I15" s="15"/>
      <c r="J15" s="1"/>
      <c r="K15" s="1"/>
      <c r="L15" s="1"/>
    </row>
    <row r="16" spans="1:12" x14ac:dyDescent="0.2">
      <c r="A16" s="1"/>
      <c r="B16" s="11"/>
      <c r="C16" s="14"/>
      <c r="D16" s="11"/>
      <c r="E16" s="11"/>
      <c r="F16" s="1"/>
      <c r="G16" s="1"/>
      <c r="H16" s="1"/>
      <c r="I16" s="12"/>
      <c r="J16" s="167"/>
      <c r="K16" s="167"/>
      <c r="L16" s="1"/>
    </row>
    <row r="17" spans="1:22" x14ac:dyDescent="0.2">
      <c r="A17" s="1"/>
      <c r="B17" s="11"/>
      <c r="C17" s="14"/>
      <c r="D17" s="11"/>
      <c r="E17" s="11"/>
      <c r="F17" s="1"/>
      <c r="G17" s="1"/>
      <c r="H17" s="1"/>
      <c r="I17" s="12"/>
      <c r="J17" s="91"/>
      <c r="K17" s="91"/>
      <c r="L17" s="1"/>
    </row>
    <row r="18" spans="1:22" x14ac:dyDescent="0.2">
      <c r="A18" s="1"/>
      <c r="B18" s="11"/>
      <c r="C18" s="14"/>
      <c r="D18" s="11"/>
      <c r="E18" s="11"/>
      <c r="F18" s="1"/>
      <c r="G18" s="1"/>
      <c r="H18" s="1"/>
      <c r="I18" s="12"/>
      <c r="J18" s="91"/>
      <c r="K18" s="91"/>
      <c r="L18" s="1"/>
    </row>
    <row r="19" spans="1:22" x14ac:dyDescent="0.2">
      <c r="A19" s="1"/>
      <c r="B19" s="11"/>
      <c r="C19" s="14"/>
      <c r="D19" s="11"/>
      <c r="E19" s="11"/>
      <c r="F19" s="1"/>
      <c r="G19" s="1"/>
      <c r="H19" s="1"/>
      <c r="I19" s="12"/>
      <c r="J19" s="91"/>
      <c r="K19" s="91"/>
      <c r="L19" s="1"/>
    </row>
    <row r="20" spans="1:22" x14ac:dyDescent="0.2">
      <c r="A20" s="1"/>
      <c r="B20" s="11"/>
      <c r="C20" s="14"/>
      <c r="D20" s="11"/>
      <c r="E20" s="11"/>
      <c r="F20" s="1"/>
      <c r="G20" s="1"/>
      <c r="H20" s="1"/>
      <c r="I20" s="12"/>
      <c r="J20" s="91"/>
      <c r="K20" s="118"/>
      <c r="L20" s="1"/>
    </row>
    <row r="21" spans="1:22" x14ac:dyDescent="0.2">
      <c r="A21" s="1"/>
      <c r="B21" s="18" t="s">
        <v>37</v>
      </c>
      <c r="C21" s="19"/>
      <c r="D21" s="18"/>
      <c r="E21" s="18"/>
      <c r="F21" s="9"/>
      <c r="G21" s="9"/>
      <c r="H21" s="161" t="str">
        <f>J10</f>
        <v>xx.xx.xxxx</v>
      </c>
      <c r="I21" s="161"/>
      <c r="J21" s="161"/>
      <c r="K21" s="118"/>
      <c r="L21" s="1"/>
    </row>
    <row r="22" spans="1:22" x14ac:dyDescent="0.2">
      <c r="A22" s="1"/>
      <c r="B22" s="18" t="s">
        <v>21</v>
      </c>
      <c r="C22" s="19"/>
      <c r="D22" s="18"/>
      <c r="E22" s="18"/>
      <c r="F22" s="9"/>
      <c r="G22" s="9"/>
      <c r="H22" s="9"/>
      <c r="I22" s="159" t="s">
        <v>78</v>
      </c>
      <c r="J22" s="159"/>
      <c r="K22" s="118"/>
      <c r="L22" s="1"/>
    </row>
    <row r="23" spans="1:22" x14ac:dyDescent="0.2">
      <c r="A23" s="1"/>
      <c r="B23" s="18" t="s">
        <v>85</v>
      </c>
      <c r="C23" s="19"/>
      <c r="D23" s="18"/>
      <c r="E23" s="18"/>
      <c r="F23" s="9"/>
      <c r="G23" s="9"/>
      <c r="H23" s="9"/>
      <c r="I23" s="162" t="s">
        <v>86</v>
      </c>
      <c r="J23" s="162"/>
      <c r="K23" s="118"/>
      <c r="L23" s="1"/>
    </row>
    <row r="24" spans="1:22" x14ac:dyDescent="0.2">
      <c r="A24" s="1"/>
      <c r="B24" s="18" t="s">
        <v>82</v>
      </c>
      <c r="C24" s="19"/>
      <c r="D24" s="18"/>
      <c r="E24" s="18"/>
      <c r="F24" s="9"/>
      <c r="G24" s="9"/>
      <c r="H24" s="9"/>
      <c r="I24" s="162" t="s">
        <v>86</v>
      </c>
      <c r="J24" s="162"/>
      <c r="K24" s="118"/>
      <c r="L24" s="1"/>
    </row>
    <row r="25" spans="1:22" x14ac:dyDescent="0.2">
      <c r="A25" s="1"/>
      <c r="B25" s="18" t="s">
        <v>83</v>
      </c>
      <c r="C25" s="19"/>
      <c r="D25" s="18"/>
      <c r="E25" s="18"/>
      <c r="F25" s="9"/>
      <c r="G25" s="9"/>
      <c r="H25" s="9"/>
      <c r="I25" s="162" t="s">
        <v>86</v>
      </c>
      <c r="J25" s="162"/>
      <c r="K25" s="118"/>
      <c r="L25" s="1"/>
      <c r="V25" s="4">
        <v>0</v>
      </c>
    </row>
    <row r="26" spans="1:22" x14ac:dyDescent="0.2">
      <c r="A26" s="1"/>
      <c r="B26" s="18" t="s">
        <v>96</v>
      </c>
      <c r="C26" s="9"/>
      <c r="D26" s="9"/>
      <c r="E26" s="9"/>
      <c r="F26" s="9"/>
      <c r="G26" s="9"/>
      <c r="H26" s="9"/>
      <c r="I26" s="169"/>
      <c r="J26" s="169"/>
      <c r="K26" s="118"/>
      <c r="L26" s="1"/>
      <c r="V26" s="4">
        <v>8</v>
      </c>
    </row>
    <row r="27" spans="1:22" x14ac:dyDescent="0.2">
      <c r="A27" s="1"/>
      <c r="B27" s="18"/>
      <c r="C27" s="9"/>
      <c r="D27" s="9"/>
      <c r="E27" s="9"/>
      <c r="F27" s="9"/>
      <c r="G27" s="9"/>
      <c r="H27" s="9"/>
      <c r="I27" s="9"/>
      <c r="J27" s="9"/>
      <c r="K27" s="118"/>
      <c r="L27" s="1"/>
      <c r="V27" s="4">
        <v>18</v>
      </c>
    </row>
    <row r="28" spans="1:22" x14ac:dyDescent="0.2">
      <c r="A28" s="1"/>
      <c r="B28" s="105" t="s">
        <v>87</v>
      </c>
      <c r="C28" s="105"/>
      <c r="D28" s="105"/>
      <c r="E28" s="105"/>
      <c r="F28" s="105"/>
      <c r="G28" s="105"/>
      <c r="H28" s="105"/>
      <c r="I28" s="124">
        <f>I26</f>
        <v>0</v>
      </c>
      <c r="J28" s="105"/>
      <c r="K28" s="118"/>
      <c r="L28" s="1"/>
      <c r="V28" s="4">
        <v>23</v>
      </c>
    </row>
    <row r="29" spans="1:22" x14ac:dyDescent="0.2">
      <c r="A29" s="1"/>
      <c r="B29" s="55"/>
      <c r="C29" s="1"/>
      <c r="D29" s="1"/>
      <c r="E29" s="1"/>
      <c r="F29" s="1"/>
      <c r="G29" s="1"/>
      <c r="H29" s="1"/>
      <c r="I29" s="1"/>
      <c r="J29" s="1"/>
      <c r="K29" s="118"/>
      <c r="L29" s="1"/>
    </row>
    <row r="30" spans="1:22" x14ac:dyDescent="0.2">
      <c r="A30" s="1"/>
      <c r="B30" s="20"/>
      <c r="C30" s="1"/>
      <c r="D30" s="1"/>
      <c r="E30" s="1"/>
      <c r="F30" s="1"/>
      <c r="G30" s="1"/>
      <c r="H30" s="1"/>
      <c r="I30" s="1"/>
      <c r="J30" s="1"/>
      <c r="K30" s="21"/>
      <c r="L30" s="1"/>
      <c r="T30" s="24"/>
    </row>
    <row r="31" spans="1:22" s="24" customFormat="1" ht="46.5" customHeight="1" x14ac:dyDescent="0.2">
      <c r="A31" s="22"/>
      <c r="B31" s="56"/>
      <c r="C31" s="57"/>
      <c r="D31" s="58"/>
      <c r="E31" s="58"/>
      <c r="F31" s="59" t="s">
        <v>41</v>
      </c>
      <c r="G31" s="23" t="s">
        <v>88</v>
      </c>
      <c r="H31" s="60" t="s">
        <v>44</v>
      </c>
      <c r="I31" s="110" t="s">
        <v>9</v>
      </c>
      <c r="J31" s="60" t="s">
        <v>10</v>
      </c>
      <c r="K31" s="60" t="s">
        <v>42</v>
      </c>
      <c r="L31" s="1"/>
      <c r="N31" s="4"/>
      <c r="T31" s="4"/>
    </row>
    <row r="32" spans="1:22" ht="21.75" customHeight="1" x14ac:dyDescent="0.2">
      <c r="A32" s="1"/>
      <c r="B32" s="25" t="s">
        <v>38</v>
      </c>
      <c r="C32" s="26"/>
      <c r="D32" s="27"/>
      <c r="E32" s="26"/>
      <c r="F32" s="79">
        <v>110</v>
      </c>
      <c r="G32" s="61">
        <f>I28</f>
        <v>0</v>
      </c>
      <c r="H32" s="107">
        <f>F32*G32</f>
        <v>0</v>
      </c>
      <c r="I32" s="111">
        <v>0</v>
      </c>
      <c r="J32" s="33">
        <f>IF(ISBLANK(I32),"",IF(H32*I32&gt;0,H32*I32,0))</f>
        <v>0</v>
      </c>
      <c r="K32" s="34">
        <f>H32+J32</f>
        <v>0</v>
      </c>
      <c r="L32" s="1"/>
    </row>
    <row r="33" spans="1:16" ht="19.5" customHeight="1" x14ac:dyDescent="0.2">
      <c r="A33" s="1"/>
      <c r="B33" s="38" t="s">
        <v>36</v>
      </c>
      <c r="C33" s="14"/>
      <c r="D33" s="39"/>
      <c r="E33" s="14"/>
      <c r="F33" s="80">
        <v>0</v>
      </c>
      <c r="G33" s="32">
        <f>I28</f>
        <v>0</v>
      </c>
      <c r="H33" s="108">
        <f>F33*G33</f>
        <v>0</v>
      </c>
      <c r="I33" s="112">
        <v>0</v>
      </c>
      <c r="J33" s="33">
        <f>IF(ISBLANK(I33),"",IF(H33*I33&gt;0,H33*I33,0))</f>
        <v>0</v>
      </c>
      <c r="K33" s="34">
        <f>H33+J33</f>
        <v>0</v>
      </c>
      <c r="L33" s="1"/>
    </row>
    <row r="34" spans="1:16" x14ac:dyDescent="0.2">
      <c r="A34" s="1"/>
      <c r="B34" s="29"/>
      <c r="C34" s="30"/>
      <c r="D34" s="31"/>
      <c r="E34" s="30"/>
      <c r="F34" s="29"/>
      <c r="G34" s="28"/>
      <c r="H34" s="109"/>
      <c r="I34" s="63"/>
      <c r="J34" s="62" t="str">
        <f>IF(ISBLANK(I34),"",IF(H34*I34*F34&gt;0,H34*I34*F34,0))</f>
        <v/>
      </c>
      <c r="K34" s="63" t="str">
        <f>IF(SUM(F34*H34,J34)&gt;0,SUM(F34*H34,J34),"")</f>
        <v/>
      </c>
      <c r="L34" s="1"/>
    </row>
    <row r="35" spans="1:16" ht="20.25" customHeight="1" x14ac:dyDescent="0.2">
      <c r="A35" s="1"/>
      <c r="B35" s="14"/>
      <c r="C35" s="14"/>
      <c r="D35" s="14"/>
      <c r="E35" s="14"/>
      <c r="F35" s="43"/>
      <c r="G35" s="64"/>
      <c r="H35" s="65"/>
      <c r="I35" s="64"/>
      <c r="J35" s="14"/>
      <c r="K35" s="14"/>
      <c r="L35" s="1"/>
    </row>
    <row r="36" spans="1:16" x14ac:dyDescent="0.2">
      <c r="A36" s="1"/>
      <c r="B36" s="1"/>
      <c r="C36" s="1"/>
      <c r="D36" s="1"/>
      <c r="E36" s="1"/>
      <c r="F36" s="1"/>
      <c r="G36" s="1"/>
      <c r="H36" s="1"/>
      <c r="I36" s="9" t="s">
        <v>11</v>
      </c>
      <c r="J36" s="9"/>
      <c r="K36" s="35">
        <f>SUM(K32:K34)-SUM(J32:J34)</f>
        <v>0</v>
      </c>
      <c r="L36" s="1"/>
    </row>
    <row r="37" spans="1:16" x14ac:dyDescent="0.2">
      <c r="A37" s="1"/>
      <c r="B37" s="1"/>
      <c r="C37" s="1"/>
      <c r="D37" s="1"/>
      <c r="E37" s="1"/>
      <c r="F37" s="1"/>
      <c r="G37" s="1"/>
      <c r="H37" s="1"/>
      <c r="I37" s="9" t="s">
        <v>12</v>
      </c>
      <c r="J37" s="9"/>
      <c r="K37" s="35">
        <f>SUM(J32:J34)</f>
        <v>0</v>
      </c>
      <c r="L37" s="1"/>
    </row>
    <row r="38" spans="1:16" ht="8.25" customHeight="1" x14ac:dyDescent="0.2">
      <c r="A38" s="1"/>
      <c r="B38" s="1"/>
      <c r="C38" s="1"/>
      <c r="D38" s="1"/>
      <c r="E38" s="1"/>
      <c r="F38" s="1"/>
      <c r="G38" s="1"/>
      <c r="H38" s="1"/>
      <c r="I38" s="9"/>
      <c r="J38" s="1"/>
      <c r="K38" s="35"/>
      <c r="L38" s="1"/>
    </row>
    <row r="39" spans="1:16" x14ac:dyDescent="0.2">
      <c r="A39" s="1"/>
      <c r="B39" s="1"/>
      <c r="C39" s="1"/>
      <c r="D39" s="1"/>
      <c r="E39" s="1"/>
      <c r="F39" s="1"/>
      <c r="G39" s="1"/>
      <c r="H39" s="1"/>
      <c r="I39" s="36" t="s">
        <v>13</v>
      </c>
      <c r="J39" s="36"/>
      <c r="K39" s="37">
        <f>SUM(K32:K34)</f>
        <v>0</v>
      </c>
      <c r="L39" s="1"/>
    </row>
    <row r="40" spans="1:16" ht="18" x14ac:dyDescent="0.25">
      <c r="A40" s="1"/>
      <c r="B40" s="1"/>
      <c r="C40" s="1"/>
      <c r="D40" s="1"/>
      <c r="E40" s="1"/>
      <c r="F40" s="1"/>
      <c r="G40" s="1"/>
      <c r="H40" s="1"/>
      <c r="I40" s="66"/>
      <c r="J40" s="67"/>
      <c r="K40" s="68"/>
      <c r="L40" s="68"/>
    </row>
    <row r="41" spans="1:16" ht="18" x14ac:dyDescent="0.25">
      <c r="A41" s="1"/>
      <c r="B41" s="1"/>
      <c r="C41" s="1"/>
      <c r="D41" s="1"/>
      <c r="E41" s="1"/>
      <c r="F41" s="1"/>
      <c r="G41" s="1"/>
      <c r="H41" s="1"/>
      <c r="I41" s="66"/>
      <c r="J41" s="67"/>
      <c r="K41" s="68"/>
      <c r="L41" s="68"/>
    </row>
    <row r="42" spans="1:16" ht="18" x14ac:dyDescent="0.25">
      <c r="A42" s="1"/>
      <c r="B42" s="1"/>
      <c r="C42" s="1"/>
      <c r="D42" s="1"/>
      <c r="E42" s="1"/>
      <c r="F42" s="1"/>
      <c r="G42" s="1"/>
      <c r="H42" s="1"/>
      <c r="I42" s="66"/>
      <c r="J42" s="67"/>
      <c r="K42" s="44" t="s">
        <v>14</v>
      </c>
      <c r="L42" s="68"/>
    </row>
    <row r="43" spans="1:16" ht="18" x14ac:dyDescent="0.25">
      <c r="A43" s="1"/>
      <c r="B43" s="1"/>
      <c r="C43" s="1"/>
      <c r="D43" s="1"/>
      <c r="E43" s="1"/>
      <c r="F43" s="1"/>
      <c r="G43" s="1"/>
      <c r="H43" s="1"/>
      <c r="I43" s="66"/>
      <c r="J43" s="67"/>
      <c r="K43" s="44"/>
      <c r="L43" s="68"/>
    </row>
    <row r="44" spans="1:16" ht="18" x14ac:dyDescent="0.25">
      <c r="A44" s="1"/>
      <c r="B44" s="1"/>
      <c r="C44" s="1"/>
      <c r="D44" s="1"/>
      <c r="E44" s="1"/>
      <c r="F44" s="1"/>
      <c r="G44" s="1"/>
      <c r="H44" s="1"/>
      <c r="I44" s="66"/>
      <c r="J44" s="67"/>
      <c r="K44" s="44"/>
      <c r="L44" s="68"/>
    </row>
    <row r="45" spans="1:16" ht="18" x14ac:dyDescent="0.25">
      <c r="A45" s="1"/>
      <c r="B45" s="1"/>
      <c r="C45" s="1"/>
      <c r="D45" s="1"/>
      <c r="E45" s="1"/>
      <c r="F45" s="1"/>
      <c r="G45" s="1"/>
      <c r="H45" s="1"/>
      <c r="I45" s="66"/>
      <c r="J45" s="67"/>
      <c r="K45" s="119" t="s">
        <v>84</v>
      </c>
      <c r="L45" s="68"/>
      <c r="P45" s="87"/>
    </row>
    <row r="46" spans="1:16" ht="18" x14ac:dyDescent="0.25">
      <c r="A46" s="1"/>
      <c r="B46" s="1"/>
      <c r="C46" s="1"/>
      <c r="D46" s="1"/>
      <c r="E46" s="1"/>
      <c r="F46" s="1"/>
      <c r="G46" s="1"/>
      <c r="H46" s="1"/>
      <c r="I46" s="66"/>
      <c r="J46" s="67"/>
      <c r="K46" s="119"/>
      <c r="L46" s="68"/>
      <c r="P46" s="87"/>
    </row>
    <row r="47" spans="1:16" ht="18" x14ac:dyDescent="0.25">
      <c r="A47" s="1"/>
      <c r="B47" s="1"/>
      <c r="C47" s="1"/>
      <c r="D47" s="1"/>
      <c r="E47" s="1"/>
      <c r="F47" s="1"/>
      <c r="G47" s="1"/>
      <c r="H47" s="1"/>
      <c r="I47" s="66"/>
      <c r="J47" s="67"/>
      <c r="K47" s="119"/>
      <c r="L47" s="68"/>
      <c r="P47" s="87"/>
    </row>
    <row r="48" spans="1:16" ht="26.25" customHeight="1" x14ac:dyDescent="0.25">
      <c r="A48" s="1"/>
      <c r="B48" s="160" t="str">
        <f>IF(COUNTIF('Checkliste Unterlagen'!A7:A18,"Nein")&gt;0,"Bitte reichen Sie die Rechnung erst nach Erledigung der Anforderung/en unter nachfolgend genanntem/n Buchstaben zur Zahlung ein:","")</f>
        <v>Bitte reichen Sie die Rechnung erst nach Erledigung der Anforderung/en unter nachfolgend genanntem/n Buchstaben zur Zahlung ein:</v>
      </c>
      <c r="C48" s="160"/>
      <c r="D48" s="160"/>
      <c r="E48" s="160"/>
      <c r="F48" s="160"/>
      <c r="G48" s="160"/>
      <c r="H48" s="160"/>
      <c r="I48" s="160"/>
      <c r="J48" s="160"/>
      <c r="K48" s="160"/>
      <c r="L48" s="68"/>
    </row>
    <row r="49" spans="1:20" ht="26.25" customHeight="1" x14ac:dyDescent="0.25">
      <c r="A49" s="1"/>
      <c r="B49" s="160"/>
      <c r="C49" s="160"/>
      <c r="D49" s="160"/>
      <c r="E49" s="160"/>
      <c r="F49" s="160"/>
      <c r="G49" s="160"/>
      <c r="H49" s="160"/>
      <c r="I49" s="160"/>
      <c r="J49" s="160"/>
      <c r="K49" s="160"/>
      <c r="L49" s="68"/>
    </row>
    <row r="50" spans="1:20" ht="18" x14ac:dyDescent="0.25">
      <c r="A50" s="1"/>
      <c r="B50" s="1"/>
      <c r="C50" s="1"/>
      <c r="D50" s="1"/>
      <c r="E50" s="1"/>
      <c r="F50" s="1"/>
      <c r="G50" s="1"/>
      <c r="H50" s="1"/>
      <c r="I50" s="66"/>
      <c r="J50" s="67"/>
      <c r="K50" s="68"/>
      <c r="L50" s="68"/>
      <c r="T50" s="41"/>
    </row>
    <row r="51" spans="1:20" s="41" customFormat="1" ht="24.75" customHeight="1" x14ac:dyDescent="0.25">
      <c r="A51" s="40"/>
      <c r="B51" s="69"/>
      <c r="C51" s="40"/>
      <c r="D51" s="40"/>
      <c r="E51" s="40"/>
      <c r="F51" s="40"/>
      <c r="G51" s="125" t="str">
        <f>IF('Checkliste Unterlagen'!A7="nein",'Checkliste Unterlagen'!B7&amp;"   ","")&amp;IF('Checkliste Unterlagen'!A8="nein",'Checkliste Unterlagen'!B8&amp;"   ","")&amp;IF('Checkliste Unterlagen'!A9="nein",'Checkliste Unterlagen'!B9&amp;"   ","")&amp;IF('Checkliste Unterlagen'!A10="nein",'Checkliste Unterlagen'!B10&amp;"   ","")&amp;IF('Checkliste Unterlagen'!A11="nein",'Checkliste Unterlagen'!B11&amp;"   ","")&amp;IF('Checkliste Unterlagen'!A12="nein",'Checkliste Unterlagen'!B12&amp;"   ","")&amp;IF('Checkliste Unterlagen'!A13="nein",'Checkliste Unterlagen'!B13&amp;"   ","")&amp;IF('Checkliste Unterlagen'!A14="nein",'Checkliste Unterlagen'!B14&amp;"   ","")&amp;IF('Checkliste Unterlagen'!A15="nein",'Checkliste Unterlagen'!B15&amp;"   ","")&amp;IF('Checkliste Unterlagen'!A16="nein",'Checkliste Unterlagen'!B16&amp;"   ","")&amp;IF('Checkliste Unterlagen'!A17="nein",'Checkliste Unterlagen'!B17&amp;"   ","")&amp;IF('Checkliste Unterlagen'!A18="nein",'Checkliste Unterlagen'!B18&amp;"   ","")</f>
        <v xml:space="preserve">A   B   C   D   E   F   G   H   I   J   K   L   </v>
      </c>
      <c r="H51" s="40"/>
      <c r="I51" s="40"/>
      <c r="J51" s="40"/>
      <c r="K51" s="40"/>
      <c r="L51" s="40"/>
    </row>
    <row r="52" spans="1:20" s="41" customFormat="1" x14ac:dyDescent="0.2">
      <c r="A52" s="40"/>
      <c r="B52" s="1"/>
      <c r="C52" s="40"/>
      <c r="D52" s="40"/>
      <c r="E52" s="40"/>
      <c r="G52" s="1"/>
      <c r="H52" s="40"/>
      <c r="I52" s="40"/>
      <c r="J52" s="40"/>
      <c r="K52" s="40"/>
      <c r="L52" s="40"/>
    </row>
    <row r="53" spans="1:20" x14ac:dyDescent="0.2">
      <c r="A53" s="40"/>
      <c r="B53" s="42"/>
      <c r="C53" s="1"/>
      <c r="D53" s="1"/>
      <c r="E53" s="1"/>
      <c r="F53" s="1"/>
      <c r="G53" s="1"/>
      <c r="H53" s="1"/>
      <c r="I53" s="1"/>
      <c r="J53" s="1"/>
      <c r="K53" s="1"/>
      <c r="L53" s="1"/>
    </row>
    <row r="54" spans="1:20" x14ac:dyDescent="0.2">
      <c r="A54" s="40"/>
      <c r="B54" s="42"/>
      <c r="C54" s="1"/>
      <c r="D54" s="1"/>
      <c r="E54" s="1"/>
      <c r="F54" s="1"/>
      <c r="G54" s="1"/>
      <c r="H54" s="1"/>
      <c r="I54" s="1"/>
      <c r="J54" s="1"/>
      <c r="K54" s="1"/>
      <c r="L54" s="1"/>
    </row>
    <row r="55" spans="1:20" x14ac:dyDescent="0.2">
      <c r="A55" s="40"/>
      <c r="B55" s="42"/>
      <c r="C55" s="1"/>
      <c r="D55" s="1"/>
      <c r="E55" s="1"/>
      <c r="F55" s="1"/>
      <c r="G55" s="1"/>
      <c r="H55" s="1"/>
      <c r="I55" s="1"/>
      <c r="J55" s="1"/>
      <c r="K55" s="1"/>
      <c r="L55" s="1"/>
    </row>
    <row r="56" spans="1:20" x14ac:dyDescent="0.2">
      <c r="A56" s="40"/>
      <c r="B56" s="69" t="s">
        <v>35</v>
      </c>
      <c r="C56" s="1"/>
      <c r="D56" s="1"/>
      <c r="E56" s="1"/>
      <c r="F56" s="1"/>
      <c r="G56" s="1"/>
      <c r="H56" s="1"/>
      <c r="I56" s="1"/>
      <c r="J56" s="1"/>
      <c r="K56" s="1"/>
      <c r="L56" s="1"/>
    </row>
    <row r="57" spans="1:20" x14ac:dyDescent="0.2">
      <c r="A57" s="40"/>
      <c r="B57" s="1" t="s">
        <v>100</v>
      </c>
      <c r="C57" s="1"/>
      <c r="D57" s="1"/>
      <c r="E57" s="1"/>
      <c r="F57" s="1"/>
      <c r="G57" s="1"/>
      <c r="H57" s="1"/>
      <c r="I57" s="1"/>
      <c r="J57" s="1"/>
      <c r="K57" s="1"/>
      <c r="L57" s="1"/>
    </row>
    <row r="58" spans="1:20" x14ac:dyDescent="0.2">
      <c r="A58" s="1"/>
      <c r="B58" s="1" t="s">
        <v>101</v>
      </c>
      <c r="C58" s="1"/>
      <c r="D58" s="1"/>
      <c r="E58" s="1"/>
      <c r="F58" s="1"/>
      <c r="G58" s="1"/>
      <c r="H58" s="1"/>
      <c r="I58" s="1"/>
      <c r="J58" s="1"/>
      <c r="K58" s="1"/>
      <c r="L58" s="1"/>
    </row>
    <row r="59" spans="1:20" x14ac:dyDescent="0.2">
      <c r="A59" s="1"/>
      <c r="B59" s="1" t="s">
        <v>69</v>
      </c>
      <c r="C59" s="1"/>
      <c r="D59" s="1"/>
      <c r="E59" s="1"/>
      <c r="F59" s="1"/>
      <c r="G59" s="1"/>
      <c r="H59" s="1"/>
      <c r="I59" s="1"/>
      <c r="J59" s="1"/>
      <c r="K59" s="1"/>
      <c r="L59" s="1"/>
    </row>
    <row r="60" spans="1:20" x14ac:dyDescent="0.2">
      <c r="A60" s="1"/>
      <c r="B60" s="1" t="s">
        <v>95</v>
      </c>
      <c r="C60" s="1"/>
      <c r="D60" s="1"/>
      <c r="E60" s="1"/>
      <c r="F60" s="1"/>
      <c r="G60" s="1"/>
      <c r="H60" s="1"/>
      <c r="I60" s="1"/>
      <c r="J60" s="1"/>
      <c r="K60" s="1"/>
      <c r="L60" s="1"/>
    </row>
    <row r="61" spans="1:20" x14ac:dyDescent="0.2">
      <c r="A61" s="1"/>
      <c r="B61" s="45"/>
      <c r="C61" s="1"/>
      <c r="D61" s="1"/>
      <c r="E61" s="1"/>
      <c r="F61" s="1"/>
      <c r="G61" s="1"/>
      <c r="H61" s="1"/>
      <c r="I61" s="1"/>
      <c r="J61" s="1"/>
      <c r="K61" s="44"/>
      <c r="L61" s="1"/>
    </row>
    <row r="62" spans="1:20" x14ac:dyDescent="0.2">
      <c r="A62" s="1"/>
      <c r="B62" s="1"/>
      <c r="C62" s="1"/>
      <c r="D62" s="1"/>
      <c r="E62" s="1"/>
      <c r="F62" s="1"/>
      <c r="G62" s="1"/>
      <c r="H62" s="1"/>
      <c r="I62" s="1"/>
      <c r="J62" s="1"/>
      <c r="K62" s="44"/>
      <c r="L62" s="1"/>
    </row>
    <row r="63" spans="1:20" x14ac:dyDescent="0.2">
      <c r="A63" s="1"/>
      <c r="B63" s="1"/>
      <c r="C63" s="14"/>
      <c r="D63" s="14"/>
      <c r="E63" s="14"/>
      <c r="F63" s="14"/>
      <c r="G63" s="45"/>
      <c r="H63" s="1"/>
      <c r="I63" s="14"/>
      <c r="J63" s="46"/>
      <c r="K63" s="46"/>
      <c r="L63" s="1"/>
    </row>
    <row r="64" spans="1:20" x14ac:dyDescent="0.2">
      <c r="A64" s="1"/>
      <c r="B64" s="47"/>
      <c r="C64" s="47"/>
      <c r="D64" s="47"/>
      <c r="E64" s="47"/>
      <c r="F64" s="47"/>
      <c r="G64" s="47"/>
      <c r="H64" s="47"/>
      <c r="I64" s="47"/>
      <c r="J64" s="47"/>
      <c r="K64" s="47"/>
      <c r="L64" s="14"/>
    </row>
    <row r="65" spans="1:12" x14ac:dyDescent="0.2">
      <c r="A65" s="1"/>
      <c r="B65" s="170" t="str">
        <f>'Daten MT'!B6</f>
        <v xml:space="preserve">Muster GmbH Niederlassung Brandenburg </v>
      </c>
      <c r="C65" s="170"/>
      <c r="D65" s="170"/>
      <c r="E65" s="89"/>
      <c r="F65" s="49" t="s">
        <v>33</v>
      </c>
      <c r="G65" s="50"/>
      <c r="H65" s="50"/>
      <c r="I65" s="51" t="s">
        <v>15</v>
      </c>
      <c r="J65" s="4"/>
      <c r="K65" s="50"/>
      <c r="L65" s="4"/>
    </row>
    <row r="66" spans="1:12" x14ac:dyDescent="0.2">
      <c r="A66" s="1"/>
      <c r="B66" s="171"/>
      <c r="C66" s="171"/>
      <c r="D66" s="171"/>
      <c r="E66" s="89"/>
      <c r="F66" s="172" t="str">
        <f>'Daten MT'!B12</f>
        <v>Max Mustermann</v>
      </c>
      <c r="G66" s="172"/>
      <c r="H66" s="172"/>
      <c r="I66" s="20" t="s">
        <v>17</v>
      </c>
      <c r="J66" s="175" t="str">
        <f>'Daten MT'!B17</f>
        <v>DE99 9999 9999 9999 9999 99</v>
      </c>
      <c r="K66" s="175"/>
      <c r="L66" s="4"/>
    </row>
    <row r="67" spans="1:12" x14ac:dyDescent="0.2">
      <c r="A67" s="1"/>
      <c r="B67" s="168" t="str">
        <f>'Daten MT'!B7</f>
        <v>Bahnhofstr. 1</v>
      </c>
      <c r="C67" s="168"/>
      <c r="D67" s="168"/>
      <c r="E67" s="88"/>
      <c r="F67" s="173" t="str">
        <f>'Daten MT'!B13</f>
        <v>+49 30 12345678</v>
      </c>
      <c r="G67" s="173"/>
      <c r="H67" s="173"/>
      <c r="I67" s="52" t="s">
        <v>18</v>
      </c>
      <c r="J67" s="20" t="str">
        <f>'Daten MT'!B18</f>
        <v>DEHHCXX1001</v>
      </c>
      <c r="K67" s="86"/>
      <c r="L67" s="4"/>
    </row>
    <row r="68" spans="1:12" x14ac:dyDescent="0.2">
      <c r="A68" s="1"/>
      <c r="B68" s="168" t="str">
        <f>'Daten MT'!B8</f>
        <v>12345 Stadt</v>
      </c>
      <c r="C68" s="168"/>
      <c r="D68" s="168"/>
      <c r="E68" s="88"/>
      <c r="F68" s="174" t="str">
        <f>'Daten MT'!B14</f>
        <v>Max@meinefirma.de</v>
      </c>
      <c r="G68" s="174"/>
      <c r="H68" s="174"/>
      <c r="I68" s="52"/>
      <c r="J68" s="50"/>
      <c r="K68" s="1"/>
      <c r="L68" s="4"/>
    </row>
    <row r="69" spans="1:12" x14ac:dyDescent="0.2">
      <c r="A69" s="1"/>
      <c r="B69" s="168" t="str">
        <f>'Daten MT'!B9</f>
        <v>Deutschland</v>
      </c>
      <c r="C69" s="168"/>
      <c r="D69" s="48"/>
      <c r="E69" s="48"/>
      <c r="F69" s="172" t="str">
        <f>'Daten MT'!B15</f>
        <v>www.meinefirma.de</v>
      </c>
      <c r="G69" s="172"/>
      <c r="H69" s="172"/>
      <c r="I69" s="52"/>
      <c r="J69" s="48"/>
      <c r="K69" s="1"/>
      <c r="L69" s="4"/>
    </row>
    <row r="70" spans="1:12" x14ac:dyDescent="0.2">
      <c r="A70" s="1"/>
      <c r="B70" s="168" t="str">
        <f>B6</f>
        <v>Ust.-IdNr.:  DE999999999999</v>
      </c>
      <c r="C70" s="168"/>
      <c r="D70" s="168"/>
      <c r="E70" s="88"/>
      <c r="F70" s="20"/>
      <c r="G70" s="20"/>
      <c r="H70" s="20"/>
      <c r="I70" s="20"/>
      <c r="J70" s="20"/>
      <c r="K70" s="48"/>
      <c r="L70" s="1"/>
    </row>
    <row r="71" spans="1:12" x14ac:dyDescent="0.2">
      <c r="A71" s="1"/>
      <c r="B71" s="1"/>
      <c r="C71" s="20"/>
      <c r="D71" s="20"/>
      <c r="E71" s="20"/>
      <c r="F71" s="20"/>
      <c r="G71" s="20"/>
      <c r="H71" s="20"/>
      <c r="I71" s="20"/>
      <c r="J71" s="20"/>
      <c r="K71" s="20"/>
      <c r="L71" s="1"/>
    </row>
    <row r="72" spans="1:12" x14ac:dyDescent="0.2">
      <c r="B72" s="54"/>
      <c r="C72" s="54"/>
      <c r="D72" s="54"/>
      <c r="E72" s="54"/>
      <c r="F72" s="54"/>
      <c r="G72" s="54"/>
      <c r="H72" s="54"/>
      <c r="I72" s="54"/>
      <c r="J72" s="54"/>
      <c r="K72" s="54"/>
    </row>
  </sheetData>
  <sheetProtection algorithmName="SHA-512" hashValue="MsGH5j4psyys43erXmETuuMyhAqF8oJ4V7j1Mx8qFIZV/4ftGYYzfwvyHMQUnbw5cvTVePay2YKQ+e9plSvXdA==" saltValue="NCNb6/Rloz4b0fbr0BnfBw==" spinCount="100000" sheet="1" selectLockedCells="1"/>
  <mergeCells count="23">
    <mergeCell ref="B67:D67"/>
    <mergeCell ref="B68:D68"/>
    <mergeCell ref="B70:D70"/>
    <mergeCell ref="I26:J26"/>
    <mergeCell ref="B65:D66"/>
    <mergeCell ref="F66:H66"/>
    <mergeCell ref="F67:H67"/>
    <mergeCell ref="F69:H69"/>
    <mergeCell ref="F68:H68"/>
    <mergeCell ref="B69:C69"/>
    <mergeCell ref="J66:K66"/>
    <mergeCell ref="J11:K11"/>
    <mergeCell ref="J12:K12"/>
    <mergeCell ref="J14:K14"/>
    <mergeCell ref="I5:K5"/>
    <mergeCell ref="J16:K16"/>
    <mergeCell ref="J10:K10"/>
    <mergeCell ref="I22:J22"/>
    <mergeCell ref="B48:K49"/>
    <mergeCell ref="H21:J21"/>
    <mergeCell ref="I23:J23"/>
    <mergeCell ref="I24:J24"/>
    <mergeCell ref="I25:J25"/>
  </mergeCells>
  <conditionalFormatting sqref="B48:K49">
    <cfRule type="beginsWith" dxfId="0" priority="1" operator="beginsWith" text="Bitte">
      <formula>LEFT(B48,LEN("Bitte"))="Bitte"</formula>
    </cfRule>
  </conditionalFormatting>
  <dataValidations count="8">
    <dataValidation type="custom" allowBlank="1" showInputMessage="1" showErrorMessage="1" error="Der Einzelpreis darf einen Wert von 110,00 EUR nicht überschreiten." sqref="F32" xr:uid="{00000000-0002-0000-0300-000000000000}">
      <formula1>F32&lt;110.01</formula1>
    </dataValidation>
    <dataValidation type="custom" errorStyle="warning" allowBlank="1" showInputMessage="1" errorTitle="ÜBERSCHREITUNG S*S-ZAHL" error="Bitte beachten Sie, dass Überschreitungen der in Ihrem Angebot benannten S*S-Zahlen nur bis maximal 10% vergütet werden. Darüber hinaus gehende Erhöhungen bedürfen vor Durchführung der PA der Genehmigung durch die PAB." sqref="I26:J26" xr:uid="{00000000-0002-0000-0300-000001000000}">
      <formula1>I26&lt;=ROUNDUP(#REF!*1.1,0)</formula1>
    </dataValidation>
    <dataValidation type="list" allowBlank="1" showInputMessage="1" showErrorMessage="1" error="Die Fahrtkostenpauschale darf einen Wert von ausschließlich 0,00/8,00/18,00/23,00 EUR haben._x000a_" sqref="F33" xr:uid="{00000000-0002-0000-0300-000002000000}">
      <formula1>$V$25:$V$28</formula1>
    </dataValidation>
    <dataValidation type="textLength" allowBlank="1" showInputMessage="1" showErrorMessage="1" errorTitle="Achtung:" error="In dieses Feld kann nur eine 6-stellige Schulnummer eingegeben werden!" sqref="I22:J22" xr:uid="{00000000-0002-0000-0300-000003000000}">
      <formula1>6</formula1>
      <formula2>6</formula2>
    </dataValidation>
    <dataValidation type="date" allowBlank="1" showInputMessage="1" showErrorMessage="1" errorTitle="Achtung:" error="Das Datum des letzten Praxistages muss nach dem Datum für eine durchgeführte vorbereitende Unterrichtseinheit liegen (und innerhalb des Kalenderjahres 2024)." sqref="I24:J24" xr:uid="{00000000-0002-0000-0300-000004000000}">
      <formula1>I23+1</formula1>
      <formula2>45657</formula2>
    </dataValidation>
    <dataValidation type="date" errorStyle="information" allowBlank="1" showInputMessage="1" showErrorMessage="1" error="Das Datum der Auswertungsgespräche liegt außerhalb der vertraglich vereinbarten Frist von 14 Tagen nach Durchführung des Praxistags. Dies erfordert eine Genehmigung der Projektstelle, die der Rechnung in Kopie beizufügen ist." sqref="I25:J25" xr:uid="{00000000-0002-0000-0300-000005000000}">
      <formula1>I24+1</formula1>
      <formula2>I24+14</formula2>
    </dataValidation>
    <dataValidation type="date" showInputMessage="1" showErrorMessage="1" errorTitle="Achtung:" error="Der Datumswert muss vor dem Rechnungsdatum und innerhalb des Kalenderjahres 2024 liegen." sqref="I23:J23" xr:uid="{00000000-0002-0000-0300-000006000000}">
      <formula1>45292</formula1>
      <formula2>J10</formula2>
    </dataValidation>
    <dataValidation type="date" allowBlank="1" showInputMessage="1" showErrorMessage="1" error="Der Datumswert muss innerhalb des Kalenderjahres 2024 liegen." sqref="J10:K10" xr:uid="{00000000-0002-0000-0300-000007000000}">
      <formula1>45292</formula1>
      <formula2>45657</formula2>
    </dataValidation>
  </dataValidations>
  <printOptions horizontalCentered="1"/>
  <pageMargins left="0.70866141732283472" right="0.70866141732283472" top="0.78740157480314965" bottom="0.78740157480314965" header="0.31496062992125984" footer="0.31496062992125984"/>
  <pageSetup paperSize="9" scale="58"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Erläuterungen</vt:lpstr>
      <vt:lpstr>Checkliste Unterlagen</vt:lpstr>
      <vt:lpstr>Daten MT</vt:lpstr>
      <vt:lpstr>Rechnung</vt:lpstr>
      <vt:lpstr>'Checkliste Unterlagen'!_ftn1</vt:lpstr>
      <vt:lpstr>'Checkliste Unterlagen'!_ftnref1</vt:lpstr>
      <vt:lpstr>'Checkliste Unterlagen'!Druckbereich</vt:lpstr>
      <vt:lpstr>Erläuterungen!Druckbereich</vt:lpstr>
      <vt:lpstr>Rechnung!Druckbereich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Die Stern</cp:lastModifiedBy>
  <cp:lastPrinted>2023-10-12T11:42:51Z</cp:lastPrinted>
  <dcterms:created xsi:type="dcterms:W3CDTF">2017-09-12T09:26:11Z</dcterms:created>
  <dcterms:modified xsi:type="dcterms:W3CDTF">2024-02-08T08:58:21Z</dcterms:modified>
</cp:coreProperties>
</file>